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25" activeTab="1"/>
  </bookViews>
  <sheets>
    <sheet name="编制说明" sheetId="83" r:id="rId1"/>
    <sheet name="工程量清单-丰都" sheetId="82" r:id="rId2"/>
    <sheet name="项目站点清单" sheetId="84" r:id="rId3"/>
  </sheets>
  <definedNames>
    <definedName name="_xlnm._FilterDatabase" localSheetId="1" hidden="1">'工程量清单-丰都'!$A$1:$E$101</definedName>
    <definedName name="_xlnm.Print_Titles" localSheetId="1">'工程量清单-丰都'!$1:$1</definedName>
  </definedNames>
  <calcPr calcId="144525"/>
</workbook>
</file>

<file path=xl/sharedStrings.xml><?xml version="1.0" encoding="utf-8"?>
<sst xmlns="http://schemas.openxmlformats.org/spreadsheetml/2006/main" count="969" uniqueCount="411">
  <si>
    <t>1、项目名称：丰都停车项目</t>
  </si>
  <si>
    <t>2、项目概况：合计约6000车位，其中约5500个车位采用地磁,约500个采用高位视频。</t>
  </si>
  <si>
    <t>3、工期要求：项目建设期1年，8月底前完成不少于1500个车位，根据车位批复分批完成。</t>
  </si>
  <si>
    <t>4、乙方对本项目所在地周围环境、建筑物、构筑物 、道路、综合管网、交通道路等自行踏勘，全费用综合包干单价中已按合同条款及承包范围、质量标准、工期等要求充分考虑了人工、材料、机械、施工用水用电用气、包装运输、措施费、安全文明施工费、场内及场外垃圾清运、检验、安装及调试、验收、样品、管理、利润、税金、现场协调及其他包含的费用等因素，保证全费用综合包干单价准确无误，如有错漏概由乙方负责。</t>
  </si>
  <si>
    <t>5、计价方式为全费用综合包干单价，据实结算的方式。</t>
  </si>
  <si>
    <t>6、施工中乙方应注意甲供及乙供产品进行成品保护，如因乙方原因造成现场各类成品损坏和污染，乙方自行承担责任和费用。</t>
  </si>
  <si>
    <t>7、项目踏勘联系人：刘亚君15320503370</t>
  </si>
  <si>
    <t>序号</t>
  </si>
  <si>
    <t>工程名称</t>
  </si>
  <si>
    <t>项目特征/工程内容</t>
  </si>
  <si>
    <t>单位</t>
  </si>
  <si>
    <t>工程量</t>
  </si>
  <si>
    <t>主材费（A）</t>
  </si>
  <si>
    <t>人工费（B）</t>
  </si>
  <si>
    <t>辅材费（C）</t>
  </si>
  <si>
    <t>机械费（D）</t>
  </si>
  <si>
    <t>管理费、利润（F=(A+B+C+D)*xx %）</t>
  </si>
  <si>
    <t>税金（G=(A+B+C+D+F)* xx%）</t>
  </si>
  <si>
    <t>全费用综合包干单价（H=A+B+C+D+F+G)</t>
  </si>
  <si>
    <t>合价J=S*H</t>
  </si>
  <si>
    <t>备注</t>
  </si>
  <si>
    <t>1.基础施工</t>
  </si>
  <si>
    <t>线槽开挖</t>
  </si>
  <si>
    <t>【项目特征】
绿化带，宽度100mm（含）以内，深度150mm（含）以内；
【工程内容】
1.嵌草砖路面；
2.人工开挖、装土石或抛土石于沟、土方清运；
3.底边修整清理，表面恢复至原样；</t>
  </si>
  <si>
    <t>米</t>
  </si>
  <si>
    <t>含绿植恢复</t>
  </si>
  <si>
    <t>【项目特征】
透水砖路面，宽度100mm（含）以内，深度150mm（含）以内；
【工程内容】
1.破除混凝土、透水砖路面；
2.人工开挖/切割、装土石或抛土石于沟、土方清运；
3.底边修整清理；</t>
  </si>
  <si>
    <t>【项目特征】
多层砖面，宽度100mm（含）以内，深度150mm（含）以内；
【工程内容】
1.破除混凝土、多层砖面；
2.人工开挖/切割、装土石或抛土石于沟、土方清运；
3.底边修整清理；</t>
  </si>
  <si>
    <t>【项目特征】
仿花岗石、仿大理石砖路面，宽度100mm（含）以内，深度150mm（含）以内；
【工程内容】
1.破除仿花岗石、仿大理石路面，原有土质及垫层结构综合考虑；
2.人工开挖/切割、装土石或抛土石于沟、土方清运，运距综合考虑；
3.底边修整清理；</t>
  </si>
  <si>
    <t>【项目特征】
花岗石、大理石砖路面，宽度100mm（含）以内，深度150mm（含）以内；
【工程内容】
1.破除花岗石、大理石路面，原有土质及垫层结构综合考虑；
2.人工开挖/切割、装土石或抛土石于沟、土方清运，运距综合考虑；
3.底边修整清理；</t>
  </si>
  <si>
    <t>基坑开挖</t>
  </si>
  <si>
    <t>【项目特征】
绿化带、嵌草砖路面开挖；
【工程内容】
1.破除绿化带、嵌草砖路面，原有土质及垫层结构综合考虑；
2.人工开挖/切割、装土石或抛土石于沟、土方清运，运距综合考虑；
3.底边修整清理，路面原样恢复；</t>
  </si>
  <si>
    <r>
      <rPr>
        <sz val="10"/>
        <rFont val="宋体"/>
        <charset val="134"/>
      </rPr>
      <t>m</t>
    </r>
    <r>
      <rPr>
        <vertAlign val="superscript"/>
        <sz val="10"/>
        <rFont val="宋体"/>
        <charset val="134"/>
      </rPr>
      <t>3</t>
    </r>
  </si>
  <si>
    <t>绿植恢复，基坑规格，依据杆件设计图纸实施</t>
  </si>
  <si>
    <t>【项目特征】
透水砖路面路面开挖；
【工程内容】
1.破除混凝土、透水砖路面；原有土质及垫层结构综合考虑；
2.人工开挖/切割、装土石或抛土石于沟、土方清运；
3.底边修整清理；</t>
  </si>
  <si>
    <t>基坑规格，依据杆件设计图纸实施</t>
  </si>
  <si>
    <t>【项目特征】
多层砖面路面开挖；
【工程内容】
1.破除混凝土、多层砖路面；原有土质及垫层结构综合考虑；
2.人工开挖/切割、装土石或抛土石于沟、土方清运；
3.底边修整清理；</t>
  </si>
  <si>
    <t>【项目特征】
仿花岗石、仿大理石砖路面开挖；
【工程内容】
1.破除仿花岗石、仿大理石砖路面，原有土质及垫层结构综合考虑；
2.人工开挖/切割、装土石或抛土石于沟、土方清运，运距综合考虑；
3.底边修整清理；</t>
  </si>
  <si>
    <t>【项目特征】
花岗石、大理石砖路面开挖；
【工程内容】
1.破除花岗石、大理石路面，原有土质及垫层结构综合考虑；
2.人工开挖/切割、装土石或抛土石于沟、土方清运，运距综合考虑；
3.底边修整清理；</t>
  </si>
  <si>
    <t>沥青路面开挖及恢复</t>
  </si>
  <si>
    <t>【项目特征】
沥青路面开挖、恢复
【工程内容】
1.沥青层切割、破除，宽度200mm；
2.沙石垫层/水泥混凝土/水稳层开挖，宽度200mm，深度150mm；
3.装土石或抛土石于沟、土方清运，底边修整清理，运距综合考虑；
4.C25砼浇封，找平；
5.面层沥青铺设压实，厚度5cm，宽度200mm。</t>
  </si>
  <si>
    <t>PVC管（暗敷设、墙、立杆、桥架等综合考虑）</t>
  </si>
  <si>
    <t>【项目特征】
φ25，金牛、万丰、得亿、联塑或其他同等档次品牌
【工程内容】
含材料、敷设、固定卡，含接头；</t>
  </si>
  <si>
    <t>【项目特征】
φ32，金牛、万丰、得亿、联塑或其他同等档次品牌
【工程内容】
含材料、敷设、固定卡，含接头；</t>
  </si>
  <si>
    <t>镀锌钢管（暗敷设、墙、立杆、桥架等综合考虑）</t>
  </si>
  <si>
    <t>【项目特征】
φ20，厚度1.2mm，国标优质
【工程内容】
含材料、敷设、固定卡，含接头；</t>
  </si>
  <si>
    <t>【项目特征】
φ25，厚度1.2mm，国标优质
【工程内容】
含材料、敷设、固定卡，含接头；</t>
  </si>
  <si>
    <t>PE穿线管（暗敷设、墙、立杆、桥架等综合考虑）</t>
  </si>
  <si>
    <t>【项目特征】
φ20，壁厚2.0mm，国标优质
【工程内容】
含材料、敷设、固定卡，含热熔连接；</t>
  </si>
  <si>
    <t>【项目特征】
φ25，壁厚2.0mm，国标优质
【工程内容】
含材料、敷设、固定卡，含热熔连接；</t>
  </si>
  <si>
    <t>电力电缆（暗敷设、墙、立杆、桥架等综合考虑）</t>
  </si>
  <si>
    <t>【项目特征】
YJV 3×6mm²，渝丰、南方、鸽牌或其他同等档次品牌
【工程内容】
含材料、敷设、穿线、引线、固定卡</t>
  </si>
  <si>
    <t>【项目特征】
RVV 3×4mm²，品牌：渝丰、南方、鸽牌或其他同等档次品牌
【工程内容】
含材料、敷设、穿线、引线、固定卡</t>
  </si>
  <si>
    <t>【项目特征】
RVV 3×2.5mm²，品牌：渝丰、南方、鸽牌或其他同等档次品牌；
【工程内容】
含材料、敷设、穿线、引线、固定卡</t>
  </si>
  <si>
    <t>【项目特征】
RVV 3×1.5mm²，品牌：渝丰、南方、鸽牌或其他同等档次品牌；
【工程内容】
含材料、敷设、穿线、引线、固定卡</t>
  </si>
  <si>
    <t>【项目特征】
RVV 2×1.5mm²，品牌：渝丰、南方、鸽牌或其他同等档次品牌；
【工程内容】
含材料、敷设、穿线、引线、固定卡</t>
  </si>
  <si>
    <t>网线（暗敷设、墙、立杆、桥架等综合考虑）</t>
  </si>
  <si>
    <t>【项目特征】
UTP 5e/Y 4*2*0.5，室外防水型，品牌：爱普华顿、安普或其他同等档次品牌；
【工程内容】
含材料、水晶头制作、敷设、穿线、引线、固定卡1个/米</t>
  </si>
  <si>
    <t>光纤（暗敷设、墙、立杆、桥架等综合考虑）</t>
  </si>
  <si>
    <t>【项目特征】
4芯光纤，含尾纤，品牌：国标优质；
【工程内容】
含材料、敷设、穿线、引线、固定卡1个/米</t>
  </si>
  <si>
    <t>【项目特征】
8芯光纤，含尾纤，品牌：国标优质；
【工程内容】
含材料、敷设、穿线、引线、固定卡1个/米</t>
  </si>
  <si>
    <t>光纤熔接</t>
  </si>
  <si>
    <t>【项目特征】
24芯以内熔接；
【工程内容】
1.光纤剥覆、清洁、切割；
2.用光纤熔接专用工具熔接；
3.进行光衰测试；</t>
  </si>
  <si>
    <t>项</t>
  </si>
  <si>
    <t>光纤熔接盒</t>
  </si>
  <si>
    <t>【项目特征】
国产优质；
【工程内容】
含材料、固定、绕线；</t>
  </si>
  <si>
    <t>个</t>
  </si>
  <si>
    <t>光纤收发器</t>
  </si>
  <si>
    <t>【项目特征】
国产优质，单模，TP-Link、NET-Link、海康威视或其他同等档次品牌；
【工程内容】
含材料、固定、安装、接线、调试；</t>
  </si>
  <si>
    <t>对</t>
  </si>
  <si>
    <t>混凝土浇筑</t>
  </si>
  <si>
    <t>【项目特征】
C25人工商砼；
【工程内容】
1.制作模具、安装模具、拆除模具、预埋机件；
2.现浇、振捣、养护、做面；
3.清扫、垃圾装袋；</t>
  </si>
  <si>
    <t>m³</t>
  </si>
  <si>
    <t>贴透水砖</t>
  </si>
  <si>
    <t>【项目特征】
普通透水砖，尺寸：综合考虑
【工程内容】
1.含材料；
2.1：3水泥砂浆平铺；
3.铺砖及路面原样恢复；</t>
  </si>
  <si>
    <r>
      <rPr>
        <sz val="10"/>
        <rFont val="宋体"/>
        <charset val="134"/>
      </rPr>
      <t>m</t>
    </r>
    <r>
      <rPr>
        <vertAlign val="superscript"/>
        <sz val="10"/>
        <rFont val="宋体"/>
        <charset val="134"/>
      </rPr>
      <t>2</t>
    </r>
  </si>
  <si>
    <t>沟槽开挖、基坑开挖的恢复按沟槽开挖的面积收方</t>
  </si>
  <si>
    <t>贴仿花岗石/仿大理石砖</t>
  </si>
  <si>
    <t>【项目特征】
仿花岗石砖、仿大理石砖，尺寸：综合考虑
【工程内容】
1.含材料
2.1：3水泥砂浆平铺；
3.切割；
4.铺砖及路面原样恢复；</t>
  </si>
  <si>
    <t>贴花岗石/大理石砖</t>
  </si>
  <si>
    <t>【项目特征】
花岗石砖、大理石砖，尺寸：综合考虑
【工程内容】
1.含材料
2.1：3水泥砂浆平铺；
3.切割；
4.铺砖及路面原样恢复；</t>
  </si>
  <si>
    <t>贴盲道砖</t>
  </si>
  <si>
    <t>【项目特征】
盲道砖，尺寸：综合考虑
【工程内容】
1.含材料
2.1：3水泥砂浆平铺；
3.切割；
4.铺砖及路面原样恢复；</t>
  </si>
  <si>
    <t>盲道拆除</t>
  </si>
  <si>
    <t>【项目特征】
盲道拆除
【工程内容】
1.挪车/清场；
2.开挖,起砖；
3.渣土外运；
4.现场清理；
5.底边修整清理；</t>
  </si>
  <si>
    <t>m²</t>
  </si>
  <si>
    <t>手井</t>
  </si>
  <si>
    <t>【项目特征】
内空尺寸:300*300*400，井盖材质复合树脂；
【工程内容】
1.基础、垫层铺筑；
2.井身M10红砖砌筑；
3.勾缝(抹面)；
4.井盖安装；</t>
  </si>
  <si>
    <t>2.高位视频</t>
  </si>
  <si>
    <t>高位视频摄像机安装</t>
  </si>
  <si>
    <t>【项目特征】
高度6米，甲方自供设备,三角板、抱箍等安装配件由乙方提供
【工程内容】
1.搭架或登高措施；
2.本体安装；
3.设备接线；
4.通电和通网调试；
5.设备首次使用调试；</t>
  </si>
  <si>
    <t>台</t>
  </si>
  <si>
    <t>视频主机安装</t>
  </si>
  <si>
    <t>【项目特征】
设备甲供；
【工程内容】
含固定、安装、接线、调试</t>
  </si>
  <si>
    <t>补光灯安装</t>
  </si>
  <si>
    <t>【项目特征】
高度6米，甲方自供设备，三角板、抱箍等安装配件由乙方提供
【工程内容】
1.搭架或登高措施；
2.本体安装；
3.穿线、引线、接线；
4.通电调试；</t>
  </si>
  <si>
    <t>交换机</t>
  </si>
  <si>
    <t>【项目特征】
百兆5口交换机，品牌：H3C、锐捷、华为或其他同等档次品牌；
【工程内容】
含材料、固定、安装、接线、调试</t>
  </si>
  <si>
    <t>【项目特征】
百兆8口交换机，品牌：H3C、锐捷、华为或其他同等档次品牌；
【工程内容】
含材料、固定、安装、接线、调试</t>
  </si>
  <si>
    <t>【项目特征】
千兆16口交换机，品牌：H3C、锐捷、华为或其他同等档次品牌；
【工程内容】
含材料、固定、安装、接线、调试</t>
  </si>
  <si>
    <t>设备箱基础制作</t>
  </si>
  <si>
    <t>【项目特征】
长方体或者正方体岛体，长500mm*宽500mm*200mm以内
【工程内容】
1.基础面清理；
2.制作模具、安装模具、拆除模具、预埋机件；
3.线管预埋、穿线；
4.C20水泥现浇、养护；
5.地面恢复、做面、清扫、垃圾装袋；</t>
  </si>
  <si>
    <t>基础刷漆</t>
  </si>
  <si>
    <t>【项目特征】
马路划线漆，油性漆，刷漆（2遍），按甲方标准橙色和黑色相间警示色，斜角60°。
【工程内容】
1.美纹纸打底；
2.专用工具刷漆；
3.清理</t>
  </si>
  <si>
    <t>设备箱（含落地箱及抱杆箱）</t>
  </si>
  <si>
    <t>【项目特征】
宽500mm*高600*深200mm内，材质：1.5mm冷轧钢板喷塑，市政灰，带防水锁带风扇
【工程内容】
含设备及辅材，打孔、焊接、固定、安装、接线、打标</t>
  </si>
  <si>
    <t>【项目特征】
宽500mm*高600*深500mm内，材质：1.5mm冷轧钢板喷塑，市政灰，带防水锁带风扇
【工程内容】
含设备及辅材，打孔、焊接、固定、安装、接线、打标</t>
  </si>
  <si>
    <t>【项目特征】
宽600mm*高1200*深400mm内，材质：1.5mm冷轧钢板喷塑，市政灰，带防水锁带风扇
【工程内容】
含设备及辅材，打孔、焊接、固定、安装、接线、打标</t>
  </si>
  <si>
    <t>断路器（带漏保）</t>
  </si>
  <si>
    <t>【项目特征】
2P，32A，品牌：德力西、正泰或其他同等档次品牌
项目内容:
含材料、固定、安装、接线；</t>
  </si>
  <si>
    <t>【项目特征】
2P，25A，品牌：德力西、正泰或其他同等档次品牌
【工程内容】
含材料、固定、安装、接线；</t>
  </si>
  <si>
    <t>【项目特征】
2P，16A，品牌：德力西、正泰或其他同等档次品牌
【工程内容】
含材料、固定、安装、接线；</t>
  </si>
  <si>
    <t>插线板</t>
  </si>
  <si>
    <t>【项目特征】
公牛品牌，6位插座，线长1.5米；
【工程内容】
含设备采买、固定、接线；</t>
  </si>
  <si>
    <t>计电表</t>
  </si>
  <si>
    <t>【项目特征】
单相数字式电表，2.5（10）A，品牌：正泰，德力西或其他同等品牌，含电表盒；
【工程内容】
1.材料设备采购（包含电力公司校验）；
2.本体安装；
3.单体调试</t>
  </si>
  <si>
    <t>只</t>
  </si>
  <si>
    <t>【项目特征】
单相数字式电表，10（40）A，品牌：正泰，德力西或其他同等品牌，含电表盒；
【工程内容】
1.材料设备采购（包含电力公司校验）；
2.本体安装；
3.单体调试</t>
  </si>
  <si>
    <t>智能计电表</t>
  </si>
  <si>
    <t>【项目特征】
单相4g智能电表，30（100）A，品牌：上海人民，含电表盒；
【工程内容】
1.材料设备采购（包含环卫公司校验）；
2.本体安装；
3.单体调试；
4.设备具备远程抄表功能及预付费功能；
5.厂家出厂配置含移动4G卡，4G卡含10年费用；</t>
  </si>
  <si>
    <t>【项目特征】
三相4g智能电表，3*1.5(6)A，品牌：上海人民，含电表盒；
【工程内容】
1.材料设备采购（包含环卫公司校验）；
2.本体安装；
3.单体调试；
4.设备具备远程抄表功能及预付费功能；
5.厂家出厂配置含移动4G卡，4G卡含10年费用；</t>
  </si>
  <si>
    <t>4G路由器</t>
  </si>
  <si>
    <t>【项目特征】
无线全网通路由器，品牌及型号：H3C、锐捷、华为或其他同等品牌,单网卡，1*WAN口，2*LAN口，支持全网通；
【工程内容】
1.含材料；
2.接线；
3.调试；</t>
  </si>
  <si>
    <t>无线网桥</t>
  </si>
  <si>
    <t>【项目特征】
锐捷/H3C/海康威视或其他同等品牌，传输距离1KM，无线传输速率300M，2.4G频段，100Mbps自适应LAN口，支持免配置自动配对，DC供电，支持一对多桥接
【工程内容】
1.设备供应；
2.本体安装；
3.穿线、引线、接线、其他辅材采买及安装；
4.通电和通网调试；</t>
  </si>
  <si>
    <t>立杆采买及安装</t>
  </si>
  <si>
    <t>【项目特征】
φ240变径φ180*6*6000mm（地面至顶）八棱锥形杆，Q235钢板，含地笼1.2米，避雷针，喷市政灰漆，须提供检测报告；
【工程内容】
1.含材料；
2.立杆固定；
3.穿线、接线；
4.开穿线孔；
5.下引接地，镀锌扁钢规格40*40*4，深度不低于1米，需满足接地电阻值不高于10Ω；</t>
  </si>
  <si>
    <t>根</t>
  </si>
  <si>
    <t>【项目特征】
φ220变径φ150*5*6000mm（地面至顶）八棱锥形杆，Q235钢板，含地笼1.2，避雷针，喷市政灰漆，须提供检测报告；
【工程内容】
1.含材料；
2.立杆固定；
3.穿线、接线；
4.开穿线孔；
5.下引接地，下引接地，镀锌扁钢规格40*40*4，深度不低于1米，需满足接地电阻值不高于10Ω；；</t>
  </si>
  <si>
    <t>支臂采买及安装</t>
  </si>
  <si>
    <t>【项目特征】
φ89*4.0mm*长度4.5米-5.5米区间的直缝镀锌钢管，喷市政灰漆；
【工程内容】
1.材料采买；
2.横杆安装固定；
3.穿线、接线、开穿线孔；</t>
  </si>
  <si>
    <t>【项目特征】
φ76*3.0mm*长度4.5-5.5米以内的直缝镀锌钢管，喷市政灰漆；
【工程内容】
1.材料采买；
2.横杆安装固定；
3.穿线、接线、开穿线孔；</t>
  </si>
  <si>
    <t>3.地磁安装</t>
  </si>
  <si>
    <t>地磁安装</t>
  </si>
  <si>
    <t>【项目特征】
参考尺寸φ97*112mm圆柱体，甲供设备
【工程内容】
1.挪车/清场；
2.位置测量；
3.开孔并安装固定设备；
4.记录并统计地磁编号与车位号的对应表；
5.现场清理；</t>
  </si>
  <si>
    <t>地磁拆除</t>
  </si>
  <si>
    <r>
      <rPr>
        <sz val="10"/>
        <rFont val="宋体"/>
        <charset val="134"/>
      </rPr>
      <t>【项目特征】
地磁拆除，参考尺寸</t>
    </r>
    <r>
      <rPr>
        <sz val="10"/>
        <rFont val="Calibri"/>
        <charset val="134"/>
      </rPr>
      <t>φ</t>
    </r>
    <r>
      <rPr>
        <sz val="10"/>
        <rFont val="宋体"/>
        <charset val="134"/>
      </rPr>
      <t>97*112mm圆柱体
【工程内容】
1.挪车/清场；
2.开孔,完整无损取出设备；
3.原孔位水泥封堵平整；
4.现场清理；</t>
    </r>
  </si>
  <si>
    <t>4.余位屏安装</t>
  </si>
  <si>
    <t>二级余位屏安装</t>
  </si>
  <si>
    <t>【项目特征】
版面参考尺寸3000mm*2000mm*500mm，高度7500mm，甲供设备
【工程内容】
1.设备卸货（现场搬运及吊装）；
2.本体安装；
3.本体内穿线、引线、接线；
4.通电和通网调试
5.预埋件安装</t>
  </si>
  <si>
    <t>三级余位屏安装</t>
  </si>
  <si>
    <t>【项目特征】
版面参考尺寸1020mm*700mm*120mm,高度2700mm，甲供设备
【工程内容】
1.设备卸货（现场搬运及吊装）；
2.本体安装；
3.本体内穿线、引线、接线；
4.通电和通网调试
5.预埋件安装</t>
  </si>
  <si>
    <t>5.车位划线类</t>
  </si>
  <si>
    <t>车位划线</t>
  </si>
  <si>
    <t>【项目特征】
1.顺停车位尺寸6000mm*2500mm；垂停车位尺寸2500mm*5300mm（根据场地实际情况可做微调）
2.技术要求：热熔，表面清理，满刷底漆；
3.划线规格：车位线宽度150mm，厚度不低于1.8mm，玻璃珠含量18~25%，不粘胎干燥时间&lt;5min，具有反光效果，车位线颜色为白色。
【工程内容】
1.材料及机械设备自供；
2.挪车/清场、清扫、放样；
3.车位施划；
4.成品保护及现场清理；</t>
  </si>
  <si>
    <t>含无障碍车位标线和摩托车位线等</t>
  </si>
  <si>
    <t>车位编号</t>
  </si>
  <si>
    <t>【项目特征】
1.热熔方式，表面清理，满刷底漆；
2.15cm高，热熔在车位线上，居中，黑体，黄色，每组车位编号为六位数字组成，厚度不低于1.8mm
【工程内容】
1.挪车/清场；
2.材料及机械设备自供；
3.编号施划及记录；
4.成品保护及现场清理；</t>
  </si>
  <si>
    <t>组</t>
  </si>
  <si>
    <t>无障碍车位标识</t>
  </si>
  <si>
    <r>
      <rPr>
        <b/>
        <sz val="10"/>
        <rFont val="宋体"/>
        <charset val="134"/>
      </rPr>
      <t xml:space="preserve">【项目特征】
</t>
    </r>
    <r>
      <rPr>
        <sz val="10"/>
        <rFont val="宋体"/>
        <charset val="134"/>
      </rPr>
      <t xml:space="preserve">1.热熔方式，表面清理，满刷底漆；
2.规格：见大样图，白色，无障碍停车位标识，参考尺寸1.5m*1.5m，厚度不低于2.0mm
</t>
    </r>
    <r>
      <rPr>
        <b/>
        <sz val="10"/>
        <rFont val="宋体"/>
        <charset val="134"/>
      </rPr>
      <t xml:space="preserve">【工程内容】
</t>
    </r>
    <r>
      <rPr>
        <sz val="10"/>
        <rFont val="宋体"/>
        <charset val="134"/>
      </rPr>
      <t>1.挪车、清场；
2.材料及机械设备自供；
3.施划；
4.成品保护及现场清理；</t>
    </r>
  </si>
  <si>
    <t>标线除线</t>
  </si>
  <si>
    <r>
      <rPr>
        <b/>
        <sz val="10"/>
        <rFont val="宋体"/>
        <charset val="134"/>
      </rPr>
      <t xml:space="preserve">【项目特征】
</t>
    </r>
    <r>
      <rPr>
        <sz val="10"/>
        <rFont val="宋体"/>
        <charset val="134"/>
      </rPr>
      <t xml:space="preserve">高压水除线车进行除线带回收，含热熔、冷涂等各类标线
</t>
    </r>
    <r>
      <rPr>
        <b/>
        <sz val="10"/>
        <rFont val="宋体"/>
        <charset val="134"/>
      </rPr>
      <t xml:space="preserve">【工程内容】
</t>
    </r>
    <r>
      <rPr>
        <sz val="10"/>
        <rFont val="宋体"/>
        <charset val="134"/>
      </rPr>
      <t>1.高压水除线；
2.成品保护及现场清理；
3.挪车、清场；
4.材料及机械设备自供；</t>
    </r>
  </si>
  <si>
    <t>6.视频监控</t>
  </si>
  <si>
    <t>监控立杆</t>
  </si>
  <si>
    <t>【项目特征】
主杆高度4米以内，φ89mm，镀锌钢管，壁厚3.0mm，含0.5米支臂、避雷针、地笼，含400*300*200设备箱，设备箱材质201不锈钢（含背板、导轨等）
【工程内容】
1.材料采买；
2.立杆固定；
3.穿线、接线；
4.开穿线孔；
5.下引接地</t>
  </si>
  <si>
    <t>监控摄像机/球机安装</t>
  </si>
  <si>
    <t>【项目特征】
监控设备甲方自供，三角板、抱箍等安装配件由乙方提供
【工程内容】
1.安装高度4米以内；
2.搭架、本体安装、接线；
3.通电和通网调试；</t>
  </si>
  <si>
    <t>监控摄像机借杆支臂</t>
  </si>
  <si>
    <t>【项目特征】
监控支臂长度1米内
【工程内容】
含材料，借杆4米高度以内，搭架支臂安装、固定</t>
  </si>
  <si>
    <t>NVR安装</t>
  </si>
  <si>
    <t>【项目特征】
甲方提供设备
【工程内容】
1.搭架或登高措施；
2.本体安装；
3.穿线、引线、接线；
4.通电和通网调试；</t>
  </si>
  <si>
    <t>含硬盘</t>
  </si>
  <si>
    <t>7.车场设施类</t>
  </si>
  <si>
    <t>减速带</t>
  </si>
  <si>
    <t>【项目特征】
35cm*4cm，普通橡胶材质，含圆头
【工程内容】
1.材料采买；
2.钢钉固定安装；</t>
  </si>
  <si>
    <t>挡车器</t>
  </si>
  <si>
    <t>【项目特征】
长500mm，普通橡胶材质，含反光条；
【工程内容】
1.挪车/清场；
2.本体安装；</t>
  </si>
  <si>
    <t>【项目特征】
钢管，参考尺寸2000mm*100mm*2.0mm，黄黑色；
【工程内容】
1.挪车/清场；
2.膨胀螺栓固定安装；</t>
  </si>
  <si>
    <t>警示柱</t>
  </si>
  <si>
    <t>【项目特征】
柔性反弹，参考尺寸750mm*76mm，橙色等醒目色，带反光条；
【工程内容】
1.挪车/清场；
2.膨胀螺栓固定安装；</t>
  </si>
  <si>
    <t>隔离柱</t>
  </si>
  <si>
    <t>【项目特征】
冷轧铁管，参考尺寸750mm*100mm*2.0mm，黄黑色；
【工程内容】
1.挪车/清场；
2.打孔安装；</t>
  </si>
  <si>
    <t>U型柱</t>
  </si>
  <si>
    <t>【项目特征】
冷轧钢管，参考尺寸1500mm*350mm*2.0mm，黄黑色/蓝白色/白蓝色；
【工程内容】
1.挪车/清场；
2.开孔安装；</t>
  </si>
  <si>
    <t>【项目特征】
冷轧钢管，参考尺寸1000mm*300mm*2.0mm，黄黑色/蓝白色/白蓝色；
【工程内容】
1.挪车/清场；
2.开孔安装；</t>
  </si>
  <si>
    <t>石墩</t>
  </si>
  <si>
    <t>【项目特征】
尺寸400mm，根据周边环境确定；
【工程内容】
1.含材料、运输及搬运；
2.切割及砌筑；
3.成品保护及现场清理；</t>
  </si>
  <si>
    <t>【项目特征】
尺寸350mm，根据周边环境确定；
【工程内容】
1.含材料、运输及搬运；
2.切割及砌筑；
3.成品保护及现场清理；</t>
  </si>
  <si>
    <t>【项目特征】
尺寸300mm，根据周边环境确定；
【工程内容】
1.含材料、运输及搬运；
2.切割及砌筑；
3.成品保护及现场清理；</t>
  </si>
  <si>
    <t>8.拆除</t>
  </si>
  <si>
    <t>岗亭拆除</t>
  </si>
  <si>
    <t>【项目特征】
岗亭拆除
【工程内容】
1.拆除、上车、运输至甲方指定仓库
2.现场管网及线材清理；
3.现场清理；</t>
  </si>
  <si>
    <t>套</t>
  </si>
  <si>
    <t>出入口设备拆除</t>
  </si>
  <si>
    <t>【项目特征】
道闸、相机、LED屏、物料牌等项目拆除
【工程内容】
1.拆除、上车、运输至甲方指定仓库
2.现场管网及线材清理；
3.现场清理恢复；</t>
  </si>
  <si>
    <t>车道</t>
  </si>
  <si>
    <t>按车道算，例如一进一出为两车道，混进混出为两车道</t>
  </si>
  <si>
    <t>安全岛拆除</t>
  </si>
  <si>
    <t>【项目特征】
安全岛拆除
【工程内容】
1.挪车/清场；
2.拆除、开挖；
3.渣土外运；
4.现场清理；
5.现场原貌恢复</t>
  </si>
  <si>
    <t>9.ETC</t>
  </si>
  <si>
    <t>ETC微波天线安装</t>
  </si>
  <si>
    <t>【项目特征】
ETC控制器、ETC微波天线甲方自供，三角板、抱箍等安装配件由乙方提供
【工程内容】
1.安装高度6米以内；
2.搭架、本体安装、接线；
3.通电和通网调试；</t>
  </si>
  <si>
    <t>ETC控制器安装</t>
  </si>
  <si>
    <t>【项目特征】甲供设备、以设备采购为准
【工程内容】安装放置于抱杆设备箱内，接线、配合调测。</t>
  </si>
  <si>
    <t>10.公示牌</t>
  </si>
  <si>
    <t>收费公示牌</t>
  </si>
  <si>
    <t>【项目特征】
立杆尺寸89mm*2mm*3800mm,镀锌圆管，标志板75cm*115cm铝板，1.2mm厚，工程级反光膜（双面牌），正面为收费公示牌信息，背面为停车导向图，收费公示牌安装时，底边离地净高必须保证235CM，立柱预埋深度50CM 
【工程内容】
含深化设计、制作、运输、打孔安装、含柱帽、含包边</t>
  </si>
  <si>
    <t>残疾人车位牌</t>
  </si>
  <si>
    <t xml:space="preserve">【项目特征】
立杆尺寸40mm*2mm*2700mm,镀锌圆管，标志板40cm*60cm铝板，1.2mm厚，工程级反光膜（双面牌），
【工程内容】
含深化设计、制作、运输、打孔安装、含柱帽、含包边    </t>
  </si>
  <si>
    <t>合计（元）</t>
  </si>
  <si>
    <t>片区</t>
  </si>
  <si>
    <t>路段</t>
  </si>
  <si>
    <t>起始</t>
  </si>
  <si>
    <t>人行道/车行道</t>
  </si>
  <si>
    <t>是否已运营收费</t>
  </si>
  <si>
    <t>车位数量</t>
  </si>
  <si>
    <t>设备方案</t>
  </si>
  <si>
    <t>滨江西路二支路</t>
  </si>
  <si>
    <t>老5机电修理行-奥升广告</t>
  </si>
  <si>
    <t>车行道</t>
  </si>
  <si>
    <t>否</t>
  </si>
  <si>
    <t>次干道</t>
  </si>
  <si>
    <t>地磁</t>
  </si>
  <si>
    <t>城西</t>
  </si>
  <si>
    <t>世平路1</t>
  </si>
  <si>
    <t>袁小刚口腔-天成广告</t>
  </si>
  <si>
    <t>世平路2</t>
  </si>
  <si>
    <t>中国黄金-泰和苑</t>
  </si>
  <si>
    <t>秀才路</t>
  </si>
  <si>
    <t>丰都建委-蓝精灵网吧</t>
  </si>
  <si>
    <t>城东</t>
  </si>
  <si>
    <t>商业二路</t>
  </si>
  <si>
    <t>圣火广告-装典照明超市</t>
  </si>
  <si>
    <t>丰合环保公司-巧厨娘老火锅</t>
  </si>
  <si>
    <t>商业路</t>
  </si>
  <si>
    <t>景腾酒店用品-阿鬼火锅串串</t>
  </si>
  <si>
    <t>部分可安装高位</t>
  </si>
  <si>
    <t>南天湖西路</t>
  </si>
  <si>
    <t>丰收乐途城西配送点-旺家便利店</t>
  </si>
  <si>
    <t>双桂路</t>
  </si>
  <si>
    <t>丰都中学-鸿杨五金劳保</t>
  </si>
  <si>
    <t>新湾路</t>
  </si>
  <si>
    <t>丰都国家电网大楼-永红副食</t>
  </si>
  <si>
    <t>南天湖西路三支路</t>
  </si>
  <si>
    <t>重百商场正门马路中央-肉多多砂锅</t>
  </si>
  <si>
    <t>南天湖中路</t>
  </si>
  <si>
    <t>长寿湖富硒有机鱼-鲁开锁</t>
  </si>
  <si>
    <t>南天湖东路</t>
  </si>
  <si>
    <t>西西里/美洛购生活超市-垫江石磨豆花</t>
  </si>
  <si>
    <t>沙湾路</t>
  </si>
  <si>
    <t>秦老四中餐/第一小学-创新电脑广告/依诗侬</t>
  </si>
  <si>
    <t>东升路</t>
  </si>
  <si>
    <t>乐泰亮甲-李妈副食/崇尚装饰建材</t>
  </si>
  <si>
    <t>南天湖中路二支路</t>
  </si>
  <si>
    <t>黎妹副食-渝恒烟酒</t>
  </si>
  <si>
    <t>滨江东路三支路</t>
  </si>
  <si>
    <t>朝阳轮胎-兴隆防护网</t>
  </si>
  <si>
    <t>平都东路三支路</t>
  </si>
  <si>
    <t>丰都妇幼保健院-江东宾馆</t>
  </si>
  <si>
    <t>四季花城小区周边</t>
  </si>
  <si>
    <t>世纪花城香弥山车库出入口-迪岸健身/美宜佳</t>
  </si>
  <si>
    <t>滨江西路三支路</t>
  </si>
  <si>
    <t>滨江西路四支路</t>
  </si>
  <si>
    <t>横四路(延生路、雪玉路、龙河路)</t>
  </si>
  <si>
    <t>南溪副食-龙河新桥桥头</t>
  </si>
  <si>
    <t>主干道</t>
  </si>
  <si>
    <t>朝华公园南大门西侧停车场</t>
  </si>
  <si>
    <t>宏声广场正对面</t>
  </si>
  <si>
    <t>人行道</t>
  </si>
  <si>
    <t>是</t>
  </si>
  <si>
    <t>商圈</t>
  </si>
  <si>
    <t>道闸改地磁</t>
  </si>
  <si>
    <t>朝华公园南大门东侧停车场</t>
  </si>
  <si>
    <t>生态广场对面</t>
  </si>
  <si>
    <t>老人民医院1段停车场</t>
  </si>
  <si>
    <t>丰都县人民医院警务室-丰都县人民医院大门</t>
  </si>
  <si>
    <t>老人民医院2段停车场</t>
  </si>
  <si>
    <t>丰都县人民医院大门-中国银行平都支行</t>
  </si>
  <si>
    <t>世纪金都</t>
  </si>
  <si>
    <t>思源宾馆-老舒记风味酒楼</t>
  </si>
  <si>
    <t>司法局停车场</t>
  </si>
  <si>
    <t>检察院-桐君阁药房</t>
  </si>
  <si>
    <t>丰都饭店段停车场</t>
  </si>
  <si>
    <t>鸿星尔克-非凡妆容</t>
  </si>
  <si>
    <t>望江小区段停车场</t>
  </si>
  <si>
    <t>波司登-农村商业银行</t>
  </si>
  <si>
    <t>电信大楼停车场</t>
  </si>
  <si>
    <t>电信大楼-小米专卖店</t>
  </si>
  <si>
    <t>烟草公司路段停车场</t>
  </si>
  <si>
    <t>中国黄金</t>
  </si>
  <si>
    <t>中国银行路段停车场</t>
  </si>
  <si>
    <t>中国银行</t>
  </si>
  <si>
    <t>体育场停车场</t>
  </si>
  <si>
    <t>体育场外围</t>
  </si>
  <si>
    <t>世纪酒楼停车场</t>
  </si>
  <si>
    <t>世纪酒楼</t>
  </si>
  <si>
    <t>撸啊撸烧烤</t>
  </si>
  <si>
    <t>羊肉面庄-撸啊撸烧烤</t>
  </si>
  <si>
    <t>西岸酒店停车场1</t>
  </si>
  <si>
    <t>西岸酒店旁</t>
  </si>
  <si>
    <t>西岸酒店停车场2</t>
  </si>
  <si>
    <t>工商银行宿舍路段停车场</t>
  </si>
  <si>
    <t>艾尚采耳修脚-皇都希衫酒店</t>
  </si>
  <si>
    <t>二环路工商银行路段停车场</t>
  </si>
  <si>
    <t>天意阁药房-电信营业厅</t>
  </si>
  <si>
    <t>石油宾馆路段停车场</t>
  </si>
  <si>
    <t>大东-三合街道华为专卖店</t>
  </si>
  <si>
    <t>广电局路段停车场</t>
  </si>
  <si>
    <t>邮政银行-广电营业厅</t>
  </si>
  <si>
    <t>龙河东</t>
  </si>
  <si>
    <t>贵博东方明珠停车场1</t>
  </si>
  <si>
    <t>晶彩灯饰-欧派木门</t>
  </si>
  <si>
    <t>贵博东方明珠停车场2</t>
  </si>
  <si>
    <t>龙河湿地旅游发展有限公司-梓宝便利店</t>
  </si>
  <si>
    <t>龙城华府停车场</t>
  </si>
  <si>
    <t>龙城星春晓幼儿园-火爆椒点</t>
  </si>
  <si>
    <t>龙城华府二期停车场</t>
  </si>
  <si>
    <t>牛品汇-一心堂</t>
  </si>
  <si>
    <t>御峰2段停车场</t>
  </si>
  <si>
    <t>杜府大院-湛水渔</t>
  </si>
  <si>
    <t>御峰1段停车场</t>
  </si>
  <si>
    <t>欧柏丽轻奢定制-菜尚鲜卤</t>
  </si>
  <si>
    <t>丰都大酒店-囍火锅</t>
  </si>
  <si>
    <t>龙城华府隆八碗路段停车场</t>
  </si>
  <si>
    <t>龙城华府隆八碗-隆婆婆麻辣鸡</t>
  </si>
  <si>
    <t>龙城华府一期停车场</t>
  </si>
  <si>
    <t>星妹面庄-杜家豌炸面</t>
  </si>
  <si>
    <t>金科滨江公园停车场</t>
  </si>
  <si>
    <t>金科滨江公园马鞍山大桥旁</t>
  </si>
  <si>
    <t>金科停车场3</t>
  </si>
  <si>
    <t>宠依宠物医院-丰都先行驾校</t>
  </si>
  <si>
    <t>金科停车场2</t>
  </si>
  <si>
    <t>多味烤全羊-金科黄金海岸营销中心（汰古礼足旁）</t>
  </si>
  <si>
    <t>金科停车场1</t>
  </si>
  <si>
    <t>柴火洋芋饭-宾利酒庄</t>
  </si>
  <si>
    <t>久桓城滨江路停车场</t>
  </si>
  <si>
    <t>蚂加蚂装饰-佳美鑫装饰</t>
  </si>
  <si>
    <t>江洲盛宴停车场</t>
  </si>
  <si>
    <t>优家购（江州盛宴婚礼殿堂）-宜买车</t>
  </si>
  <si>
    <t>行政大厅路段停车场</t>
  </si>
  <si>
    <t>视力派眼镜-行政大厅</t>
  </si>
  <si>
    <t>保险公司路段停车场</t>
  </si>
  <si>
    <t>人民保险-河北步行街（中国移动）</t>
  </si>
  <si>
    <t>米兰宾馆路段停车场</t>
  </si>
  <si>
    <t>米兰宾馆-农村商业银行</t>
  </si>
  <si>
    <t>建行中山医院停车场</t>
  </si>
  <si>
    <t>中国建设银行-中山医院</t>
  </si>
  <si>
    <t>装饰城路段停车场</t>
  </si>
  <si>
    <t>南方家居</t>
  </si>
  <si>
    <t>名山大道下段停车场</t>
  </si>
  <si>
    <t>杜家豌杂面-三棵树</t>
  </si>
  <si>
    <t>茂田酒店停车场</t>
  </si>
  <si>
    <t>星星传奇木门-三仙烟酒</t>
  </si>
  <si>
    <t>加州酒店停车场</t>
  </si>
  <si>
    <t>新世纪精品楼梯栏杆-骏怡连锁酒店</t>
  </si>
  <si>
    <t>农业银行路段停车场</t>
  </si>
  <si>
    <t>中国农业银行-激情会所（芙优时尚餐厅）</t>
  </si>
  <si>
    <t>二环路工商局停车场</t>
  </si>
  <si>
    <t>王二娃烟酒商行-金虎家居</t>
  </si>
  <si>
    <t>丰都超市路段停车场</t>
  </si>
  <si>
    <t>纳妩-呈和精品酒店</t>
  </si>
  <si>
    <t>外贸小区对面停车场</t>
  </si>
  <si>
    <t>福记超市-五星砖豹电动车</t>
  </si>
  <si>
    <t>中医院路下段停车场</t>
  </si>
  <si>
    <t>永丰铝材塑钢玻璃门窗-工商银行</t>
  </si>
  <si>
    <t>中医院路上段停车场</t>
  </si>
  <si>
    <t>天意阁药房博韬店-金指数五金机电</t>
  </si>
  <si>
    <t>二环路教委路段停车场</t>
  </si>
  <si>
    <t>得力文具-芝滋味</t>
  </si>
  <si>
    <t>火车站停车场</t>
  </si>
  <si>
    <t>火车站</t>
  </si>
  <si>
    <t>重庆三峡银行</t>
  </si>
  <si>
    <t>重庆三峡银行（朝华公园南大门旁）-重庆银行</t>
  </si>
  <si>
    <t>世纪金都（思源宾馆旁）</t>
  </si>
  <si>
    <t>思源宾馆</t>
  </si>
  <si>
    <t>世纪金都（重庆臻福律师事务所）</t>
  </si>
  <si>
    <t>丰都水务-凯莱宾馆</t>
  </si>
  <si>
    <t>新苗幼儿园</t>
  </si>
  <si>
    <t>新苗幼儿园-旺昌房产</t>
  </si>
  <si>
    <t>丰都法院</t>
  </si>
  <si>
    <t>丰都法院-丰都法院</t>
  </si>
  <si>
    <t>司法局旁</t>
  </si>
  <si>
    <t>施妹面馆</t>
  </si>
  <si>
    <t>爱琴海黄金</t>
  </si>
  <si>
    <t>爱琴海黄金-蜘蛛王</t>
  </si>
  <si>
    <t>嘉睿酒店</t>
  </si>
  <si>
    <t>嘉睿酒店-工商宿舍旁（祥顺办公家具）</t>
  </si>
  <si>
    <t>农村商业银行旁（意尔康）</t>
  </si>
  <si>
    <t>农村商业银行旁（意尔康）-中国工商银行（罗丽丝）</t>
  </si>
  <si>
    <t>滨江路</t>
  </si>
  <si>
    <t>滨江四支路</t>
  </si>
  <si>
    <t>开心超市-大富豪宾馆</t>
  </si>
  <si>
    <t>滨江东路一支路</t>
  </si>
  <si>
    <t>丰都县船检处-杜氏酒楼</t>
  </si>
  <si>
    <t>滨江七八支路</t>
  </si>
  <si>
    <t>玲珑旅馆-民达农贸市场</t>
  </si>
  <si>
    <t>阳光上海城</t>
  </si>
  <si>
    <t>南天湖东路居委会-倩影摄影</t>
  </si>
  <si>
    <t>滨江西路一支路</t>
  </si>
  <si>
    <t>职中后门横向路-海上海</t>
  </si>
  <si>
    <t>职中后门-双塔路街道</t>
  </si>
  <si>
    <t>职中旁纵向自来水厂</t>
  </si>
  <si>
    <t>聚缘轩私房菜</t>
  </si>
  <si>
    <t>滨江西路129号附20号</t>
  </si>
  <si>
    <t>滨江西路129号附20号-12楼坝坝茶</t>
  </si>
  <si>
    <t>水岸宾馆</t>
  </si>
  <si>
    <t>水岸宾馆-清肤世家皮肤馆</t>
  </si>
  <si>
    <t>好邻居超市</t>
  </si>
  <si>
    <t>好邻居超市-中航联合能源</t>
  </si>
  <si>
    <t>名山老城</t>
  </si>
  <si>
    <t>广场二支路</t>
  </si>
  <si>
    <t>起点传统武术体馆-黔江摩托</t>
  </si>
  <si>
    <t>东麓国际1</t>
  </si>
  <si>
    <t>东麓国际背后-龙河二桥下</t>
  </si>
  <si>
    <t>需规划、施划车位</t>
  </si>
  <si>
    <t>东麓国际2</t>
  </si>
  <si>
    <t>久桓城</t>
  </si>
  <si>
    <t>久桓城社区</t>
  </si>
  <si>
    <t>名山大道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</si>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</sst>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color rgb="FFFF0000"/>
      <name val="宋体"/>
      <charset val="134"/>
    </font>
    <font>
      <b/>
      <sz val="9"/>
      <color theme="1"/>
      <name val="宋体"/>
      <charset val="134"/>
    </font>
    <font>
      <b/>
      <sz val="10"/>
      <color theme="1"/>
      <name val="等线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vertAlign val="superscript"/>
      <sz val="10"/>
      <name val="宋体"/>
      <charset val="134"/>
    </font>
    <font>
      <sz val="1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7" borderId="17" applyNumberFormat="0" applyAlignment="0" applyProtection="0">
      <alignment vertical="center"/>
    </xf>
    <xf numFmtId="0" fontId="34" fillId="7" borderId="16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left" vertic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wrapText="1"/>
    </xf>
    <xf numFmtId="0" fontId="2" fillId="0" borderId="0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D18" sqref="D18"/>
    </sheetView>
  </sheetViews>
  <sheetFormatPr defaultColWidth="8.89166666666667" defaultRowHeight="13.5" outlineLevelCol="6"/>
  <cols>
    <col min="1" max="1" width="29.775" customWidth="1"/>
    <col min="2" max="2" width="23.1083333333333" customWidth="1"/>
  </cols>
  <sheetData>
    <row r="1" spans="1:7">
      <c r="A1" s="61"/>
      <c r="B1" s="61"/>
      <c r="C1" s="61"/>
      <c r="D1" s="61"/>
      <c r="E1" s="61"/>
      <c r="F1" s="61"/>
      <c r="G1" s="61"/>
    </row>
    <row r="2" spans="1:7">
      <c r="A2" s="62" t="s">
        <v>0</v>
      </c>
      <c r="B2" s="62"/>
      <c r="C2" s="62"/>
      <c r="D2" s="62"/>
      <c r="E2" s="62"/>
      <c r="F2" s="62"/>
      <c r="G2" s="62"/>
    </row>
    <row r="3" ht="49" customHeight="1" spans="1:7">
      <c r="A3" s="62" t="s">
        <v>1</v>
      </c>
      <c r="B3" s="62"/>
      <c r="C3" s="62"/>
      <c r="D3" s="62"/>
      <c r="E3" s="62"/>
      <c r="F3" s="62"/>
      <c r="G3" s="62"/>
    </row>
    <row r="4" ht="31" customHeight="1" spans="1:7">
      <c r="A4" s="62" t="s">
        <v>2</v>
      </c>
      <c r="B4" s="62"/>
      <c r="C4" s="62"/>
      <c r="D4" s="62"/>
      <c r="E4" s="62"/>
      <c r="F4" s="62"/>
      <c r="G4" s="62"/>
    </row>
    <row r="5" ht="79" customHeight="1" spans="1:7">
      <c r="A5" s="62" t="s">
        <v>3</v>
      </c>
      <c r="B5" s="62"/>
      <c r="C5" s="62"/>
      <c r="D5" s="62"/>
      <c r="E5" s="62"/>
      <c r="F5" s="62"/>
      <c r="G5" s="62"/>
    </row>
    <row r="6" ht="32" customHeight="1" spans="1:7">
      <c r="A6" s="62" t="s">
        <v>4</v>
      </c>
      <c r="B6" s="62"/>
      <c r="C6" s="62"/>
      <c r="D6" s="62"/>
      <c r="E6" s="62"/>
      <c r="F6" s="62"/>
      <c r="G6" s="62"/>
    </row>
    <row r="7" ht="36" customHeight="1" spans="1:7">
      <c r="A7" s="62" t="s">
        <v>5</v>
      </c>
      <c r="B7" s="62"/>
      <c r="C7" s="62"/>
      <c r="D7" s="62"/>
      <c r="E7" s="62"/>
      <c r="F7" s="62"/>
      <c r="G7" s="62"/>
    </row>
    <row r="8" ht="22" customHeight="1" spans="1:7">
      <c r="A8" s="62" t="s">
        <v>6</v>
      </c>
      <c r="B8" s="62"/>
      <c r="C8" s="62"/>
      <c r="D8" s="62"/>
      <c r="E8" s="62"/>
      <c r="F8" s="62"/>
      <c r="G8" s="62"/>
    </row>
    <row r="9" spans="1:7">
      <c r="A9" s="61"/>
      <c r="B9" s="61"/>
      <c r="C9" s="61"/>
      <c r="D9" s="61"/>
      <c r="E9" s="61"/>
      <c r="F9" s="61"/>
      <c r="G9" s="61"/>
    </row>
  </sheetData>
  <mergeCells count="7">
    <mergeCell ref="A2:G2"/>
    <mergeCell ref="A3:G3"/>
    <mergeCell ref="A4:G4"/>
    <mergeCell ref="A5:G5"/>
    <mergeCell ref="A6:G6"/>
    <mergeCell ref="A7:G7"/>
    <mergeCell ref="A8:G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1"/>
  <sheetViews>
    <sheetView tabSelected="1" topLeftCell="A34" workbookViewId="0">
      <selection activeCell="K13" sqref="K13"/>
    </sheetView>
  </sheetViews>
  <sheetFormatPr defaultColWidth="9" defaultRowHeight="11.25"/>
  <cols>
    <col min="1" max="1" width="3.75" style="22" customWidth="1"/>
    <col min="2" max="2" width="7.25" style="22" customWidth="1"/>
    <col min="3" max="3" width="46.125" style="23" customWidth="1"/>
    <col min="4" max="4" width="5" style="22" customWidth="1"/>
    <col min="5" max="5" width="6.375" style="22" customWidth="1"/>
    <col min="6" max="7" width="6.125" style="22" customWidth="1" outlineLevel="1"/>
    <col min="8" max="8" width="6.75" style="22" customWidth="1" outlineLevel="1"/>
    <col min="9" max="9" width="6.875" style="22" customWidth="1" outlineLevel="1"/>
    <col min="10" max="10" width="7.75" style="22" customWidth="1" outlineLevel="1"/>
    <col min="11" max="11" width="7.5" style="22" customWidth="1" outlineLevel="1"/>
    <col min="12" max="12" width="8.375" style="22" customWidth="1" outlineLevel="1"/>
    <col min="13" max="13" width="7.725" style="22" customWidth="1"/>
    <col min="14" max="14" width="7.625" style="22" customWidth="1"/>
    <col min="15" max="16384" width="9" style="23"/>
  </cols>
  <sheetData>
    <row r="1" ht="88" customHeight="1" spans="1:14">
      <c r="A1" s="24" t="s">
        <v>7</v>
      </c>
      <c r="B1" s="24" t="s">
        <v>8</v>
      </c>
      <c r="C1" s="24" t="s">
        <v>9</v>
      </c>
      <c r="D1" s="24" t="s">
        <v>10</v>
      </c>
      <c r="E1" s="24" t="s">
        <v>11</v>
      </c>
      <c r="F1" s="25" t="s">
        <v>12</v>
      </c>
      <c r="G1" s="25" t="s">
        <v>13</v>
      </c>
      <c r="H1" s="25" t="s">
        <v>14</v>
      </c>
      <c r="I1" s="25" t="s">
        <v>15</v>
      </c>
      <c r="J1" s="25" t="s">
        <v>16</v>
      </c>
      <c r="K1" s="25" t="s">
        <v>17</v>
      </c>
      <c r="L1" s="25" t="s">
        <v>18</v>
      </c>
      <c r="M1" s="25" t="s">
        <v>19</v>
      </c>
      <c r="N1" s="24" t="s">
        <v>20</v>
      </c>
    </row>
    <row r="2" ht="24" customHeight="1" spans="1:14">
      <c r="A2" s="26"/>
      <c r="B2" s="27" t="s">
        <v>21</v>
      </c>
      <c r="C2" s="28"/>
      <c r="D2" s="26"/>
      <c r="E2" s="26"/>
      <c r="F2" s="26"/>
      <c r="G2" s="26"/>
      <c r="H2" s="26"/>
      <c r="I2" s="26"/>
      <c r="J2" s="26"/>
      <c r="K2" s="26"/>
      <c r="L2" s="26"/>
      <c r="M2" s="26"/>
      <c r="N2" s="45"/>
    </row>
    <row r="3" ht="79" customHeight="1" spans="1:14">
      <c r="A3" s="29">
        <v>1</v>
      </c>
      <c r="B3" s="7" t="s">
        <v>22</v>
      </c>
      <c r="C3" s="30" t="s">
        <v>23</v>
      </c>
      <c r="D3" s="8" t="s">
        <v>24</v>
      </c>
      <c r="E3" s="31">
        <v>1000</v>
      </c>
      <c r="F3" s="31"/>
      <c r="G3" s="31"/>
      <c r="H3" s="31"/>
      <c r="I3" s="31"/>
      <c r="J3" s="31"/>
      <c r="K3" s="31"/>
      <c r="L3" s="31">
        <v>30</v>
      </c>
      <c r="M3" s="31">
        <f>L3*E3</f>
        <v>30000</v>
      </c>
      <c r="N3" s="46" t="s">
        <v>25</v>
      </c>
    </row>
    <row r="4" ht="79" customHeight="1" spans="1:14">
      <c r="A4" s="29">
        <v>2</v>
      </c>
      <c r="B4" s="7"/>
      <c r="C4" s="30" t="s">
        <v>26</v>
      </c>
      <c r="D4" s="8" t="s">
        <v>24</v>
      </c>
      <c r="E4" s="31">
        <v>1000</v>
      </c>
      <c r="F4" s="31"/>
      <c r="G4" s="31"/>
      <c r="H4" s="31"/>
      <c r="I4" s="31"/>
      <c r="J4" s="31"/>
      <c r="K4" s="31"/>
      <c r="L4" s="31">
        <v>50</v>
      </c>
      <c r="M4" s="31">
        <f t="shared" ref="M4:M37" si="0">L4*E4</f>
        <v>50000</v>
      </c>
      <c r="N4" s="46"/>
    </row>
    <row r="5" ht="81" customHeight="1" spans="1:14">
      <c r="A5" s="29">
        <v>3</v>
      </c>
      <c r="B5" s="7"/>
      <c r="C5" s="30" t="s">
        <v>27</v>
      </c>
      <c r="D5" s="8" t="s">
        <v>24</v>
      </c>
      <c r="E5" s="31">
        <v>1000</v>
      </c>
      <c r="F5" s="31"/>
      <c r="G5" s="31"/>
      <c r="H5" s="31"/>
      <c r="I5" s="31"/>
      <c r="J5" s="31"/>
      <c r="K5" s="31"/>
      <c r="L5" s="31">
        <v>50</v>
      </c>
      <c r="M5" s="31">
        <f t="shared" si="0"/>
        <v>50000</v>
      </c>
      <c r="N5" s="46"/>
    </row>
    <row r="6" ht="118" customHeight="1" spans="1:14">
      <c r="A6" s="29">
        <v>4</v>
      </c>
      <c r="B6" s="32"/>
      <c r="C6" s="30" t="s">
        <v>28</v>
      </c>
      <c r="D6" s="8" t="s">
        <v>24</v>
      </c>
      <c r="E6" s="8">
        <v>3000</v>
      </c>
      <c r="F6" s="8"/>
      <c r="G6" s="8"/>
      <c r="H6" s="8"/>
      <c r="I6" s="8"/>
      <c r="J6" s="8"/>
      <c r="K6" s="8"/>
      <c r="L6" s="8">
        <v>50</v>
      </c>
      <c r="M6" s="31">
        <f t="shared" si="0"/>
        <v>150000</v>
      </c>
      <c r="N6" s="46"/>
    </row>
    <row r="7" ht="107" customHeight="1" spans="1:14">
      <c r="A7" s="29">
        <v>5</v>
      </c>
      <c r="B7" s="33"/>
      <c r="C7" s="30" t="s">
        <v>29</v>
      </c>
      <c r="D7" s="8" t="s">
        <v>24</v>
      </c>
      <c r="E7" s="8">
        <v>2000</v>
      </c>
      <c r="F7" s="8"/>
      <c r="G7" s="8"/>
      <c r="H7" s="8"/>
      <c r="I7" s="8"/>
      <c r="J7" s="8"/>
      <c r="K7" s="8"/>
      <c r="L7" s="8">
        <v>60</v>
      </c>
      <c r="M7" s="31">
        <f t="shared" si="0"/>
        <v>120000</v>
      </c>
      <c r="N7" s="46"/>
    </row>
    <row r="8" ht="95" customHeight="1" spans="1:14">
      <c r="A8" s="29">
        <v>6</v>
      </c>
      <c r="B8" s="7" t="s">
        <v>30</v>
      </c>
      <c r="C8" s="30" t="s">
        <v>31</v>
      </c>
      <c r="D8" s="8" t="s">
        <v>32</v>
      </c>
      <c r="E8" s="8">
        <v>10</v>
      </c>
      <c r="F8" s="8"/>
      <c r="G8" s="8"/>
      <c r="H8" s="8"/>
      <c r="I8" s="8"/>
      <c r="J8" s="8"/>
      <c r="K8" s="8"/>
      <c r="L8" s="8">
        <v>160</v>
      </c>
      <c r="M8" s="31">
        <f t="shared" si="0"/>
        <v>1600</v>
      </c>
      <c r="N8" s="46" t="s">
        <v>33</v>
      </c>
    </row>
    <row r="9" ht="76" customHeight="1" spans="1:14">
      <c r="A9" s="29">
        <v>7</v>
      </c>
      <c r="B9" s="32"/>
      <c r="C9" s="30" t="s">
        <v>34</v>
      </c>
      <c r="D9" s="8" t="s">
        <v>32</v>
      </c>
      <c r="E9" s="31">
        <v>50</v>
      </c>
      <c r="F9" s="31"/>
      <c r="G9" s="31"/>
      <c r="H9" s="31"/>
      <c r="I9" s="31"/>
      <c r="J9" s="31"/>
      <c r="K9" s="31"/>
      <c r="L9" s="31">
        <v>240</v>
      </c>
      <c r="M9" s="31">
        <f t="shared" si="0"/>
        <v>12000</v>
      </c>
      <c r="N9" s="46" t="s">
        <v>35</v>
      </c>
    </row>
    <row r="10" ht="85" customHeight="1" spans="1:14">
      <c r="A10" s="29">
        <v>8</v>
      </c>
      <c r="B10" s="32"/>
      <c r="C10" s="30" t="s">
        <v>36</v>
      </c>
      <c r="D10" s="8" t="s">
        <v>32</v>
      </c>
      <c r="E10" s="31">
        <v>50</v>
      </c>
      <c r="F10" s="31"/>
      <c r="G10" s="31"/>
      <c r="H10" s="31"/>
      <c r="I10" s="31"/>
      <c r="J10" s="31"/>
      <c r="K10" s="31"/>
      <c r="L10" s="31">
        <v>270</v>
      </c>
      <c r="M10" s="31">
        <f t="shared" si="0"/>
        <v>13500</v>
      </c>
      <c r="N10" s="46" t="s">
        <v>35</v>
      </c>
    </row>
    <row r="11" ht="99" customHeight="1" spans="1:14">
      <c r="A11" s="29">
        <v>9</v>
      </c>
      <c r="B11" s="32"/>
      <c r="C11" s="30" t="s">
        <v>37</v>
      </c>
      <c r="D11" s="8" t="s">
        <v>32</v>
      </c>
      <c r="E11" s="8">
        <v>150</v>
      </c>
      <c r="F11" s="8"/>
      <c r="G11" s="8"/>
      <c r="H11" s="8"/>
      <c r="I11" s="8"/>
      <c r="J11" s="8"/>
      <c r="K11" s="8"/>
      <c r="L11" s="8">
        <v>270</v>
      </c>
      <c r="M11" s="31">
        <f t="shared" si="0"/>
        <v>40500</v>
      </c>
      <c r="N11" s="46" t="s">
        <v>35</v>
      </c>
    </row>
    <row r="12" ht="89" customHeight="1" spans="1:14">
      <c r="A12" s="29">
        <v>10</v>
      </c>
      <c r="B12" s="33"/>
      <c r="C12" s="30" t="s">
        <v>38</v>
      </c>
      <c r="D12" s="8" t="s">
        <v>32</v>
      </c>
      <c r="E12" s="8">
        <v>100</v>
      </c>
      <c r="F12" s="8"/>
      <c r="G12" s="8"/>
      <c r="H12" s="8"/>
      <c r="I12" s="8"/>
      <c r="J12" s="8"/>
      <c r="K12" s="8"/>
      <c r="L12" s="8">
        <v>330</v>
      </c>
      <c r="M12" s="31">
        <f t="shared" si="0"/>
        <v>33000</v>
      </c>
      <c r="N12" s="46" t="s">
        <v>35</v>
      </c>
    </row>
    <row r="13" s="19" customFormat="1" ht="127" customHeight="1" spans="1:14">
      <c r="A13" s="29">
        <v>11</v>
      </c>
      <c r="B13" s="7" t="s">
        <v>39</v>
      </c>
      <c r="C13" s="30" t="s">
        <v>40</v>
      </c>
      <c r="D13" s="8" t="s">
        <v>24</v>
      </c>
      <c r="E13" s="8">
        <v>100</v>
      </c>
      <c r="F13" s="8"/>
      <c r="G13" s="8"/>
      <c r="H13" s="8"/>
      <c r="J13" s="8"/>
      <c r="K13" s="8"/>
      <c r="L13" s="8">
        <v>150</v>
      </c>
      <c r="M13" s="31">
        <f t="shared" si="0"/>
        <v>15000</v>
      </c>
      <c r="N13" s="46"/>
    </row>
    <row r="14" ht="56" customHeight="1" spans="1:14">
      <c r="A14" s="29">
        <v>12</v>
      </c>
      <c r="B14" s="7" t="s">
        <v>41</v>
      </c>
      <c r="C14" s="30" t="s">
        <v>42</v>
      </c>
      <c r="D14" s="8" t="s">
        <v>24</v>
      </c>
      <c r="E14" s="31">
        <v>9000</v>
      </c>
      <c r="F14" s="31"/>
      <c r="G14" s="31"/>
      <c r="H14" s="31"/>
      <c r="I14" s="31"/>
      <c r="J14" s="31"/>
      <c r="K14" s="31"/>
      <c r="L14" s="31">
        <v>4.7</v>
      </c>
      <c r="M14" s="31">
        <f t="shared" si="0"/>
        <v>42300</v>
      </c>
      <c r="N14" s="46"/>
    </row>
    <row r="15" ht="55" customHeight="1" spans="1:14">
      <c r="A15" s="29">
        <v>13</v>
      </c>
      <c r="B15" s="32"/>
      <c r="C15" s="30" t="s">
        <v>43</v>
      </c>
      <c r="D15" s="8" t="s">
        <v>24</v>
      </c>
      <c r="E15" s="31">
        <v>3000</v>
      </c>
      <c r="F15" s="31"/>
      <c r="G15" s="31"/>
      <c r="H15" s="31"/>
      <c r="I15" s="31"/>
      <c r="J15" s="31"/>
      <c r="K15" s="31"/>
      <c r="L15" s="31">
        <v>7.5</v>
      </c>
      <c r="M15" s="31">
        <f t="shared" si="0"/>
        <v>22500</v>
      </c>
      <c r="N15" s="46"/>
    </row>
    <row r="16" ht="54" customHeight="1" spans="1:14">
      <c r="A16" s="29">
        <v>14</v>
      </c>
      <c r="B16" s="7" t="s">
        <v>44</v>
      </c>
      <c r="C16" s="30" t="s">
        <v>45</v>
      </c>
      <c r="D16" s="8" t="s">
        <v>24</v>
      </c>
      <c r="E16" s="31">
        <v>50</v>
      </c>
      <c r="F16" s="31"/>
      <c r="G16" s="31"/>
      <c r="H16" s="31"/>
      <c r="I16" s="31"/>
      <c r="J16" s="31"/>
      <c r="K16" s="31"/>
      <c r="L16" s="31">
        <v>10</v>
      </c>
      <c r="M16" s="31">
        <f t="shared" si="0"/>
        <v>500</v>
      </c>
      <c r="N16" s="46"/>
    </row>
    <row r="17" ht="54" customHeight="1" spans="1:14">
      <c r="A17" s="29">
        <v>15</v>
      </c>
      <c r="B17" s="32"/>
      <c r="C17" s="30" t="s">
        <v>46</v>
      </c>
      <c r="D17" s="8" t="s">
        <v>24</v>
      </c>
      <c r="E17" s="31">
        <v>200</v>
      </c>
      <c r="F17" s="31"/>
      <c r="G17" s="31"/>
      <c r="H17" s="31"/>
      <c r="I17" s="31"/>
      <c r="J17" s="31"/>
      <c r="K17" s="31"/>
      <c r="L17" s="31">
        <v>20</v>
      </c>
      <c r="M17" s="31">
        <f t="shared" si="0"/>
        <v>4000</v>
      </c>
      <c r="N17" s="46"/>
    </row>
    <row r="18" ht="59" customHeight="1" spans="1:14">
      <c r="A18" s="29">
        <v>16</v>
      </c>
      <c r="B18" s="7" t="s">
        <v>47</v>
      </c>
      <c r="C18" s="30" t="s">
        <v>48</v>
      </c>
      <c r="D18" s="8" t="s">
        <v>24</v>
      </c>
      <c r="E18" s="31">
        <v>50</v>
      </c>
      <c r="F18" s="31"/>
      <c r="G18" s="31"/>
      <c r="H18" s="31"/>
      <c r="I18" s="31"/>
      <c r="J18" s="31"/>
      <c r="K18" s="31"/>
      <c r="L18" s="31">
        <v>3</v>
      </c>
      <c r="M18" s="31">
        <f t="shared" si="0"/>
        <v>150</v>
      </c>
      <c r="N18" s="46"/>
    </row>
    <row r="19" ht="57" customHeight="1" spans="1:14">
      <c r="A19" s="29">
        <v>17</v>
      </c>
      <c r="B19" s="33"/>
      <c r="C19" s="30" t="s">
        <v>49</v>
      </c>
      <c r="D19" s="8" t="s">
        <v>24</v>
      </c>
      <c r="E19" s="31">
        <v>150</v>
      </c>
      <c r="F19" s="31"/>
      <c r="G19" s="31"/>
      <c r="H19" s="31"/>
      <c r="I19" s="31"/>
      <c r="J19" s="31"/>
      <c r="K19" s="31"/>
      <c r="L19" s="31">
        <v>5</v>
      </c>
      <c r="M19" s="31">
        <f t="shared" si="0"/>
        <v>750</v>
      </c>
      <c r="N19" s="46"/>
    </row>
    <row r="20" ht="54" customHeight="1" spans="1:14">
      <c r="A20" s="29">
        <v>18</v>
      </c>
      <c r="B20" s="7" t="s">
        <v>50</v>
      </c>
      <c r="C20" s="30" t="s">
        <v>51</v>
      </c>
      <c r="D20" s="8" t="s">
        <v>24</v>
      </c>
      <c r="E20" s="31">
        <v>300</v>
      </c>
      <c r="F20" s="31"/>
      <c r="G20" s="31"/>
      <c r="H20" s="31"/>
      <c r="I20" s="31"/>
      <c r="J20" s="31"/>
      <c r="K20" s="31"/>
      <c r="L20" s="31">
        <v>19.8</v>
      </c>
      <c r="M20" s="31">
        <f t="shared" si="0"/>
        <v>5940</v>
      </c>
      <c r="N20" s="46"/>
    </row>
    <row r="21" ht="56" customHeight="1" spans="1:14">
      <c r="A21" s="29">
        <v>19</v>
      </c>
      <c r="B21" s="32"/>
      <c r="C21" s="30" t="s">
        <v>52</v>
      </c>
      <c r="D21" s="8" t="s">
        <v>24</v>
      </c>
      <c r="E21" s="31">
        <v>5000</v>
      </c>
      <c r="F21" s="31"/>
      <c r="G21" s="31"/>
      <c r="H21" s="31"/>
      <c r="I21" s="31"/>
      <c r="J21" s="31"/>
      <c r="K21" s="31"/>
      <c r="L21" s="31">
        <v>14.2</v>
      </c>
      <c r="M21" s="31">
        <f t="shared" si="0"/>
        <v>71000</v>
      </c>
      <c r="N21" s="46"/>
    </row>
    <row r="22" ht="72" customHeight="1" spans="1:14">
      <c r="A22" s="29">
        <v>20</v>
      </c>
      <c r="B22" s="32"/>
      <c r="C22" s="30" t="s">
        <v>53</v>
      </c>
      <c r="D22" s="8" t="s">
        <v>24</v>
      </c>
      <c r="E22" s="31">
        <v>3000</v>
      </c>
      <c r="F22" s="31"/>
      <c r="G22" s="31"/>
      <c r="H22" s="31"/>
      <c r="I22" s="31"/>
      <c r="J22" s="31"/>
      <c r="K22" s="31"/>
      <c r="L22" s="31">
        <v>8.94</v>
      </c>
      <c r="M22" s="31">
        <f t="shared" si="0"/>
        <v>26820</v>
      </c>
      <c r="N22" s="46"/>
    </row>
    <row r="23" ht="63" customHeight="1" spans="1:14">
      <c r="A23" s="29">
        <v>21</v>
      </c>
      <c r="B23" s="32"/>
      <c r="C23" s="30" t="s">
        <v>54</v>
      </c>
      <c r="D23" s="8" t="s">
        <v>24</v>
      </c>
      <c r="E23" s="31">
        <v>1000</v>
      </c>
      <c r="F23" s="31"/>
      <c r="G23" s="31"/>
      <c r="H23" s="31"/>
      <c r="I23" s="31"/>
      <c r="J23" s="31"/>
      <c r="K23" s="31"/>
      <c r="L23" s="31">
        <v>5.5</v>
      </c>
      <c r="M23" s="31">
        <f t="shared" si="0"/>
        <v>5500</v>
      </c>
      <c r="N23" s="46"/>
    </row>
    <row r="24" ht="63" customHeight="1" spans="1:14">
      <c r="A24" s="29">
        <v>22</v>
      </c>
      <c r="B24" s="32"/>
      <c r="C24" s="30" t="s">
        <v>55</v>
      </c>
      <c r="D24" s="8" t="s">
        <v>24</v>
      </c>
      <c r="E24" s="31">
        <v>1000</v>
      </c>
      <c r="F24" s="31"/>
      <c r="G24" s="31"/>
      <c r="H24" s="31"/>
      <c r="I24" s="31"/>
      <c r="J24" s="31"/>
      <c r="K24" s="31"/>
      <c r="L24" s="31">
        <v>3.65</v>
      </c>
      <c r="M24" s="31">
        <f t="shared" si="0"/>
        <v>3650</v>
      </c>
      <c r="N24" s="46"/>
    </row>
    <row r="25" ht="69" customHeight="1" spans="1:14">
      <c r="A25" s="29">
        <v>23</v>
      </c>
      <c r="B25" s="8" t="s">
        <v>56</v>
      </c>
      <c r="C25" s="30" t="s">
        <v>57</v>
      </c>
      <c r="D25" s="8" t="s">
        <v>24</v>
      </c>
      <c r="E25" s="31">
        <v>15000</v>
      </c>
      <c r="F25" s="31"/>
      <c r="G25" s="31"/>
      <c r="H25" s="31"/>
      <c r="I25" s="31"/>
      <c r="J25" s="31"/>
      <c r="K25" s="31"/>
      <c r="L25" s="31">
        <v>1.96</v>
      </c>
      <c r="M25" s="31">
        <f t="shared" si="0"/>
        <v>29400</v>
      </c>
      <c r="N25" s="46"/>
    </row>
    <row r="26" ht="54" customHeight="1" spans="1:14">
      <c r="A26" s="29">
        <v>24</v>
      </c>
      <c r="B26" s="7" t="s">
        <v>58</v>
      </c>
      <c r="C26" s="30" t="s">
        <v>59</v>
      </c>
      <c r="D26" s="8" t="s">
        <v>24</v>
      </c>
      <c r="E26" s="31">
        <v>2000</v>
      </c>
      <c r="F26" s="31"/>
      <c r="G26" s="31"/>
      <c r="H26" s="31"/>
      <c r="I26" s="31"/>
      <c r="J26" s="31"/>
      <c r="K26" s="31"/>
      <c r="L26" s="31">
        <v>2.35</v>
      </c>
      <c r="M26" s="31">
        <f t="shared" si="0"/>
        <v>4700</v>
      </c>
      <c r="N26" s="46"/>
    </row>
    <row r="27" ht="57" customHeight="1" spans="1:14">
      <c r="A27" s="29">
        <v>25</v>
      </c>
      <c r="B27" s="32"/>
      <c r="C27" s="30" t="s">
        <v>60</v>
      </c>
      <c r="D27" s="8" t="s">
        <v>24</v>
      </c>
      <c r="E27" s="31">
        <v>500</v>
      </c>
      <c r="F27" s="31"/>
      <c r="G27" s="31"/>
      <c r="H27" s="31"/>
      <c r="I27" s="31"/>
      <c r="J27" s="31"/>
      <c r="K27" s="31"/>
      <c r="L27" s="31">
        <v>2.67</v>
      </c>
      <c r="M27" s="31">
        <f t="shared" si="0"/>
        <v>1335</v>
      </c>
      <c r="N27" s="46"/>
    </row>
    <row r="28" ht="78" customHeight="1" spans="1:14">
      <c r="A28" s="29">
        <v>26</v>
      </c>
      <c r="B28" s="8" t="s">
        <v>61</v>
      </c>
      <c r="C28" s="30" t="s">
        <v>62</v>
      </c>
      <c r="D28" s="8" t="s">
        <v>63</v>
      </c>
      <c r="E28" s="31">
        <v>20</v>
      </c>
      <c r="F28" s="31"/>
      <c r="G28" s="31"/>
      <c r="H28" s="31"/>
      <c r="I28" s="31"/>
      <c r="J28" s="31"/>
      <c r="K28" s="31"/>
      <c r="L28" s="31">
        <v>120</v>
      </c>
      <c r="M28" s="31">
        <f t="shared" si="0"/>
        <v>2400</v>
      </c>
      <c r="N28" s="46"/>
    </row>
    <row r="29" ht="54" customHeight="1" spans="1:14">
      <c r="A29" s="29">
        <v>27</v>
      </c>
      <c r="B29" s="8" t="s">
        <v>64</v>
      </c>
      <c r="C29" s="30" t="s">
        <v>65</v>
      </c>
      <c r="D29" s="8" t="s">
        <v>66</v>
      </c>
      <c r="E29" s="31">
        <v>50</v>
      </c>
      <c r="F29" s="31"/>
      <c r="G29" s="31"/>
      <c r="H29" s="31"/>
      <c r="I29" s="31"/>
      <c r="J29" s="31"/>
      <c r="K29" s="31"/>
      <c r="L29" s="31">
        <v>60</v>
      </c>
      <c r="M29" s="31">
        <f t="shared" si="0"/>
        <v>3000</v>
      </c>
      <c r="N29" s="46"/>
    </row>
    <row r="30" ht="71" customHeight="1" spans="1:14">
      <c r="A30" s="29">
        <v>28</v>
      </c>
      <c r="B30" s="8" t="s">
        <v>67</v>
      </c>
      <c r="C30" s="30" t="s">
        <v>68</v>
      </c>
      <c r="D30" s="8" t="s">
        <v>69</v>
      </c>
      <c r="E30" s="31">
        <v>200</v>
      </c>
      <c r="F30" s="31"/>
      <c r="G30" s="31"/>
      <c r="H30" s="31"/>
      <c r="I30" s="31"/>
      <c r="J30" s="31"/>
      <c r="K30" s="31"/>
      <c r="L30" s="31">
        <v>150</v>
      </c>
      <c r="M30" s="31">
        <f t="shared" si="0"/>
        <v>30000</v>
      </c>
      <c r="N30" s="46"/>
    </row>
    <row r="31" ht="84" customHeight="1" spans="1:14">
      <c r="A31" s="29">
        <v>29</v>
      </c>
      <c r="B31" s="7" t="s">
        <v>70</v>
      </c>
      <c r="C31" s="30" t="s">
        <v>71</v>
      </c>
      <c r="D31" s="8" t="s">
        <v>72</v>
      </c>
      <c r="E31" s="31">
        <v>310</v>
      </c>
      <c r="F31" s="31"/>
      <c r="G31" s="31"/>
      <c r="H31" s="31"/>
      <c r="I31" s="31"/>
      <c r="J31" s="31"/>
      <c r="K31" s="31"/>
      <c r="L31" s="31">
        <v>550</v>
      </c>
      <c r="M31" s="31">
        <f t="shared" si="0"/>
        <v>170500</v>
      </c>
      <c r="N31" s="46"/>
    </row>
    <row r="32" ht="78" customHeight="1" spans="1:14">
      <c r="A32" s="29">
        <v>30</v>
      </c>
      <c r="B32" s="8" t="s">
        <v>73</v>
      </c>
      <c r="C32" s="30" t="s">
        <v>74</v>
      </c>
      <c r="D32" s="8" t="s">
        <v>75</v>
      </c>
      <c r="E32" s="31">
        <v>200</v>
      </c>
      <c r="F32" s="31"/>
      <c r="G32" s="31"/>
      <c r="H32" s="31"/>
      <c r="I32" s="31"/>
      <c r="J32" s="31"/>
      <c r="K32" s="31"/>
      <c r="L32" s="31">
        <v>80.05</v>
      </c>
      <c r="M32" s="31">
        <f t="shared" si="0"/>
        <v>16010</v>
      </c>
      <c r="N32" s="46" t="s">
        <v>76</v>
      </c>
    </row>
    <row r="33" ht="93" customHeight="1" spans="1:14">
      <c r="A33" s="29">
        <v>31</v>
      </c>
      <c r="B33" s="34" t="s">
        <v>77</v>
      </c>
      <c r="C33" s="30" t="s">
        <v>78</v>
      </c>
      <c r="D33" s="8" t="s">
        <v>75</v>
      </c>
      <c r="E33" s="31">
        <v>100</v>
      </c>
      <c r="F33" s="31"/>
      <c r="G33" s="31"/>
      <c r="H33" s="31"/>
      <c r="I33" s="31"/>
      <c r="J33" s="31"/>
      <c r="K33" s="31"/>
      <c r="L33" s="31">
        <v>275</v>
      </c>
      <c r="M33" s="31">
        <f t="shared" si="0"/>
        <v>27500</v>
      </c>
      <c r="N33" s="46" t="s">
        <v>76</v>
      </c>
    </row>
    <row r="34" ht="95" customHeight="1" spans="1:14">
      <c r="A34" s="29">
        <v>32</v>
      </c>
      <c r="B34" s="34" t="s">
        <v>79</v>
      </c>
      <c r="C34" s="30" t="s">
        <v>80</v>
      </c>
      <c r="D34" s="8" t="s">
        <v>75</v>
      </c>
      <c r="E34" s="31">
        <v>100</v>
      </c>
      <c r="F34" s="31"/>
      <c r="G34" s="31"/>
      <c r="H34" s="31"/>
      <c r="I34" s="31"/>
      <c r="J34" s="31"/>
      <c r="K34" s="31"/>
      <c r="L34" s="31">
        <v>280</v>
      </c>
      <c r="M34" s="31">
        <f t="shared" si="0"/>
        <v>28000</v>
      </c>
      <c r="N34" s="46" t="s">
        <v>76</v>
      </c>
    </row>
    <row r="35" s="19" customFormat="1" ht="90" customHeight="1" spans="1:14">
      <c r="A35" s="29">
        <v>33</v>
      </c>
      <c r="B35" s="8" t="s">
        <v>81</v>
      </c>
      <c r="C35" s="30" t="s">
        <v>82</v>
      </c>
      <c r="D35" s="8" t="s">
        <v>75</v>
      </c>
      <c r="E35" s="31">
        <v>100</v>
      </c>
      <c r="F35" s="31"/>
      <c r="G35" s="31"/>
      <c r="H35" s="31"/>
      <c r="I35" s="31"/>
      <c r="J35" s="31"/>
      <c r="K35" s="31"/>
      <c r="L35" s="31">
        <v>274.58</v>
      </c>
      <c r="M35" s="31">
        <f t="shared" si="0"/>
        <v>27458</v>
      </c>
      <c r="N35" s="46" t="s">
        <v>76</v>
      </c>
    </row>
    <row r="36" ht="105" customHeight="1" spans="1:14">
      <c r="A36" s="29">
        <v>34</v>
      </c>
      <c r="B36" s="35" t="s">
        <v>83</v>
      </c>
      <c r="C36" s="36" t="s">
        <v>84</v>
      </c>
      <c r="D36" s="35" t="s">
        <v>85</v>
      </c>
      <c r="E36" s="37">
        <v>500</v>
      </c>
      <c r="F36" s="38"/>
      <c r="G36" s="39"/>
      <c r="H36" s="39"/>
      <c r="I36" s="39"/>
      <c r="J36" s="39"/>
      <c r="K36" s="39"/>
      <c r="L36" s="37">
        <v>70</v>
      </c>
      <c r="M36" s="31">
        <f t="shared" si="0"/>
        <v>35000</v>
      </c>
      <c r="N36" s="39"/>
    </row>
    <row r="37" ht="88" customHeight="1" spans="1:14">
      <c r="A37" s="29">
        <v>35</v>
      </c>
      <c r="B37" s="8" t="s">
        <v>86</v>
      </c>
      <c r="C37" s="30" t="s">
        <v>87</v>
      </c>
      <c r="D37" s="8" t="s">
        <v>66</v>
      </c>
      <c r="E37" s="31">
        <v>100</v>
      </c>
      <c r="F37" s="31"/>
      <c r="G37" s="31"/>
      <c r="H37" s="31"/>
      <c r="I37" s="31"/>
      <c r="J37" s="31"/>
      <c r="K37" s="31"/>
      <c r="L37" s="31">
        <v>500</v>
      </c>
      <c r="M37" s="31">
        <f t="shared" si="0"/>
        <v>50000</v>
      </c>
      <c r="N37" s="46"/>
    </row>
    <row r="38" ht="24" customHeight="1" spans="1:14">
      <c r="A38" s="40"/>
      <c r="B38" s="41" t="s">
        <v>88</v>
      </c>
      <c r="C38" s="42"/>
      <c r="D38" s="43"/>
      <c r="E38" s="44"/>
      <c r="F38" s="44"/>
      <c r="G38" s="44"/>
      <c r="H38" s="44"/>
      <c r="I38" s="44"/>
      <c r="J38" s="44"/>
      <c r="K38" s="44"/>
      <c r="L38" s="44"/>
      <c r="M38" s="44"/>
      <c r="N38" s="47"/>
    </row>
    <row r="39" ht="104" customHeight="1" spans="1:14">
      <c r="A39" s="29">
        <v>36</v>
      </c>
      <c r="B39" s="8" t="s">
        <v>89</v>
      </c>
      <c r="C39" s="30" t="s">
        <v>90</v>
      </c>
      <c r="D39" s="8" t="s">
        <v>91</v>
      </c>
      <c r="E39" s="31">
        <v>125</v>
      </c>
      <c r="F39" s="31"/>
      <c r="G39" s="31"/>
      <c r="H39" s="31"/>
      <c r="I39" s="31"/>
      <c r="J39" s="31"/>
      <c r="K39" s="31"/>
      <c r="L39" s="31">
        <v>200</v>
      </c>
      <c r="M39" s="31">
        <f>L39*E39</f>
        <v>25000</v>
      </c>
      <c r="N39" s="46"/>
    </row>
    <row r="40" ht="60" customHeight="1" spans="1:14">
      <c r="A40" s="29">
        <v>37</v>
      </c>
      <c r="B40" s="8" t="s">
        <v>92</v>
      </c>
      <c r="C40" s="30" t="s">
        <v>93</v>
      </c>
      <c r="D40" s="8" t="s">
        <v>91</v>
      </c>
      <c r="E40" s="31">
        <v>10</v>
      </c>
      <c r="F40" s="31"/>
      <c r="G40" s="31"/>
      <c r="H40" s="31"/>
      <c r="I40" s="31"/>
      <c r="J40" s="31"/>
      <c r="K40" s="31"/>
      <c r="L40" s="31">
        <v>100</v>
      </c>
      <c r="M40" s="31">
        <f t="shared" ref="M40:M63" si="1">L40*E40</f>
        <v>1000</v>
      </c>
      <c r="N40" s="46"/>
    </row>
    <row r="41" ht="90" customHeight="1" spans="1:14">
      <c r="A41" s="29">
        <v>38</v>
      </c>
      <c r="B41" s="8" t="s">
        <v>94</v>
      </c>
      <c r="C41" s="30" t="s">
        <v>95</v>
      </c>
      <c r="D41" s="8" t="s">
        <v>91</v>
      </c>
      <c r="E41" s="31">
        <v>100</v>
      </c>
      <c r="F41" s="31"/>
      <c r="G41" s="31"/>
      <c r="H41" s="31"/>
      <c r="I41" s="31"/>
      <c r="J41" s="31"/>
      <c r="K41" s="31"/>
      <c r="L41" s="31">
        <v>50</v>
      </c>
      <c r="M41" s="31">
        <f t="shared" si="1"/>
        <v>5000</v>
      </c>
      <c r="N41" s="46"/>
    </row>
    <row r="42" ht="66" customHeight="1" spans="1:14">
      <c r="A42" s="29">
        <v>39</v>
      </c>
      <c r="B42" s="7" t="s">
        <v>96</v>
      </c>
      <c r="C42" s="30" t="s">
        <v>97</v>
      </c>
      <c r="D42" s="8" t="s">
        <v>91</v>
      </c>
      <c r="E42" s="31">
        <v>70</v>
      </c>
      <c r="F42" s="31"/>
      <c r="G42" s="31"/>
      <c r="H42" s="31"/>
      <c r="I42" s="31"/>
      <c r="J42" s="31"/>
      <c r="K42" s="31"/>
      <c r="L42" s="31">
        <v>55</v>
      </c>
      <c r="M42" s="31">
        <f t="shared" si="1"/>
        <v>3850</v>
      </c>
      <c r="N42" s="46"/>
    </row>
    <row r="43" ht="66" customHeight="1" spans="1:14">
      <c r="A43" s="29">
        <v>40</v>
      </c>
      <c r="B43" s="7" t="s">
        <v>96</v>
      </c>
      <c r="C43" s="30" t="s">
        <v>98</v>
      </c>
      <c r="D43" s="8" t="s">
        <v>91</v>
      </c>
      <c r="E43" s="31">
        <v>10</v>
      </c>
      <c r="F43" s="31"/>
      <c r="G43" s="31"/>
      <c r="H43" s="31"/>
      <c r="I43" s="31"/>
      <c r="J43" s="31"/>
      <c r="K43" s="31"/>
      <c r="L43" s="31">
        <v>73</v>
      </c>
      <c r="M43" s="31">
        <f t="shared" si="1"/>
        <v>730</v>
      </c>
      <c r="N43" s="46"/>
    </row>
    <row r="44" ht="63" customHeight="1" spans="1:14">
      <c r="A44" s="29">
        <v>41</v>
      </c>
      <c r="B44" s="7" t="s">
        <v>96</v>
      </c>
      <c r="C44" s="30" t="s">
        <v>99</v>
      </c>
      <c r="D44" s="8" t="s">
        <v>91</v>
      </c>
      <c r="E44" s="31">
        <v>2</v>
      </c>
      <c r="F44" s="31"/>
      <c r="G44" s="31"/>
      <c r="H44" s="31"/>
      <c r="I44" s="31"/>
      <c r="J44" s="31"/>
      <c r="K44" s="31"/>
      <c r="L44" s="31">
        <v>553</v>
      </c>
      <c r="M44" s="31">
        <f t="shared" si="1"/>
        <v>1106</v>
      </c>
      <c r="N44" s="46"/>
    </row>
    <row r="45" ht="103" customHeight="1" spans="1:14">
      <c r="A45" s="29">
        <v>42</v>
      </c>
      <c r="B45" s="8" t="s">
        <v>100</v>
      </c>
      <c r="C45" s="30" t="s">
        <v>101</v>
      </c>
      <c r="D45" s="8" t="s">
        <v>66</v>
      </c>
      <c r="E45" s="31">
        <v>30</v>
      </c>
      <c r="F45" s="31"/>
      <c r="G45" s="31"/>
      <c r="H45" s="31"/>
      <c r="I45" s="31"/>
      <c r="J45" s="31"/>
      <c r="K45" s="31"/>
      <c r="L45" s="31">
        <v>180</v>
      </c>
      <c r="M45" s="31">
        <f t="shared" si="1"/>
        <v>5400</v>
      </c>
      <c r="N45" s="46"/>
    </row>
    <row r="46" ht="93" customHeight="1" spans="1:14">
      <c r="A46" s="29">
        <v>43</v>
      </c>
      <c r="B46" s="7" t="s">
        <v>102</v>
      </c>
      <c r="C46" s="30" t="s">
        <v>103</v>
      </c>
      <c r="D46" s="8" t="s">
        <v>75</v>
      </c>
      <c r="E46" s="31">
        <v>30</v>
      </c>
      <c r="F46" s="31"/>
      <c r="G46" s="31"/>
      <c r="H46" s="31"/>
      <c r="I46" s="31"/>
      <c r="J46" s="31"/>
      <c r="K46" s="31"/>
      <c r="L46" s="31">
        <v>70</v>
      </c>
      <c r="M46" s="31">
        <f t="shared" si="1"/>
        <v>2100</v>
      </c>
      <c r="N46" s="46"/>
    </row>
    <row r="47" ht="69" customHeight="1" spans="1:14">
      <c r="A47" s="29">
        <v>44</v>
      </c>
      <c r="B47" s="7" t="s">
        <v>104</v>
      </c>
      <c r="C47" s="30" t="s">
        <v>105</v>
      </c>
      <c r="D47" s="8" t="s">
        <v>91</v>
      </c>
      <c r="E47" s="31">
        <v>70</v>
      </c>
      <c r="F47" s="31"/>
      <c r="G47" s="31"/>
      <c r="H47" s="31"/>
      <c r="I47" s="31"/>
      <c r="J47" s="31"/>
      <c r="K47" s="31"/>
      <c r="L47" s="31">
        <v>480</v>
      </c>
      <c r="M47" s="31">
        <f t="shared" si="1"/>
        <v>33600</v>
      </c>
      <c r="N47" s="46"/>
    </row>
    <row r="48" ht="68" customHeight="1" spans="1:14">
      <c r="A48" s="29">
        <v>45</v>
      </c>
      <c r="B48" s="32"/>
      <c r="C48" s="30" t="s">
        <v>106</v>
      </c>
      <c r="D48" s="8" t="s">
        <v>91</v>
      </c>
      <c r="E48" s="31">
        <v>10</v>
      </c>
      <c r="F48" s="31"/>
      <c r="G48" s="31"/>
      <c r="H48" s="31"/>
      <c r="I48" s="31"/>
      <c r="J48" s="31"/>
      <c r="K48" s="31"/>
      <c r="L48" s="31">
        <v>670</v>
      </c>
      <c r="M48" s="31">
        <f t="shared" si="1"/>
        <v>6700</v>
      </c>
      <c r="N48" s="46"/>
    </row>
    <row r="49" ht="68" customHeight="1" spans="1:14">
      <c r="A49" s="29">
        <v>46</v>
      </c>
      <c r="B49" s="32"/>
      <c r="C49" s="30" t="s">
        <v>107</v>
      </c>
      <c r="D49" s="8" t="s">
        <v>91</v>
      </c>
      <c r="E49" s="31">
        <v>2</v>
      </c>
      <c r="F49" s="31"/>
      <c r="G49" s="31"/>
      <c r="H49" s="31"/>
      <c r="I49" s="31"/>
      <c r="J49" s="31"/>
      <c r="K49" s="31"/>
      <c r="L49" s="31">
        <v>1580</v>
      </c>
      <c r="M49" s="31">
        <f t="shared" si="1"/>
        <v>3160</v>
      </c>
      <c r="N49" s="46"/>
    </row>
    <row r="50" ht="57" customHeight="1" spans="1:14">
      <c r="A50" s="29">
        <v>47</v>
      </c>
      <c r="B50" s="7" t="s">
        <v>108</v>
      </c>
      <c r="C50" s="30" t="s">
        <v>109</v>
      </c>
      <c r="D50" s="8" t="s">
        <v>66</v>
      </c>
      <c r="E50" s="31">
        <v>5</v>
      </c>
      <c r="F50" s="31"/>
      <c r="G50" s="31"/>
      <c r="H50" s="31"/>
      <c r="I50" s="31"/>
      <c r="J50" s="31"/>
      <c r="K50" s="31"/>
      <c r="L50" s="31">
        <v>70</v>
      </c>
      <c r="M50" s="31">
        <f t="shared" si="1"/>
        <v>350</v>
      </c>
      <c r="N50" s="46"/>
    </row>
    <row r="51" ht="57" customHeight="1" spans="1:14">
      <c r="A51" s="29">
        <v>48</v>
      </c>
      <c r="B51" s="32"/>
      <c r="C51" s="30" t="s">
        <v>110</v>
      </c>
      <c r="D51" s="8" t="s">
        <v>66</v>
      </c>
      <c r="E51" s="31">
        <v>70</v>
      </c>
      <c r="F51" s="31"/>
      <c r="G51" s="31"/>
      <c r="H51" s="31"/>
      <c r="I51" s="31"/>
      <c r="J51" s="31"/>
      <c r="K51" s="31"/>
      <c r="L51" s="31">
        <v>65</v>
      </c>
      <c r="M51" s="31">
        <f t="shared" si="1"/>
        <v>4550</v>
      </c>
      <c r="N51" s="46"/>
    </row>
    <row r="52" ht="57" customHeight="1" spans="1:14">
      <c r="A52" s="29">
        <v>49</v>
      </c>
      <c r="B52" s="32"/>
      <c r="C52" s="30" t="s">
        <v>111</v>
      </c>
      <c r="D52" s="8" t="s">
        <v>66</v>
      </c>
      <c r="E52" s="31">
        <v>70</v>
      </c>
      <c r="F52" s="31"/>
      <c r="G52" s="31"/>
      <c r="H52" s="31"/>
      <c r="I52" s="31"/>
      <c r="J52" s="31"/>
      <c r="K52" s="31"/>
      <c r="L52" s="31">
        <v>65</v>
      </c>
      <c r="M52" s="31">
        <f t="shared" si="1"/>
        <v>4550</v>
      </c>
      <c r="N52" s="46"/>
    </row>
    <row r="53" ht="57" customHeight="1" spans="1:14">
      <c r="A53" s="29">
        <v>50</v>
      </c>
      <c r="B53" s="8" t="s">
        <v>112</v>
      </c>
      <c r="C53" s="30" t="s">
        <v>113</v>
      </c>
      <c r="D53" s="8" t="s">
        <v>66</v>
      </c>
      <c r="E53" s="31">
        <v>100</v>
      </c>
      <c r="F53" s="31"/>
      <c r="G53" s="31"/>
      <c r="H53" s="31"/>
      <c r="I53" s="31"/>
      <c r="J53" s="31"/>
      <c r="K53" s="31"/>
      <c r="L53" s="31">
        <v>60</v>
      </c>
      <c r="M53" s="31">
        <f t="shared" si="1"/>
        <v>6000</v>
      </c>
      <c r="N53" s="46"/>
    </row>
    <row r="54" s="19" customFormat="1" ht="88" customHeight="1" spans="1:14">
      <c r="A54" s="29">
        <v>51</v>
      </c>
      <c r="B54" s="8" t="s">
        <v>114</v>
      </c>
      <c r="C54" s="30" t="s">
        <v>115</v>
      </c>
      <c r="D54" s="8" t="s">
        <v>116</v>
      </c>
      <c r="E54" s="31">
        <v>5</v>
      </c>
      <c r="F54" s="31"/>
      <c r="G54" s="31"/>
      <c r="H54" s="31"/>
      <c r="I54" s="31"/>
      <c r="J54" s="31"/>
      <c r="K54" s="31"/>
      <c r="L54" s="31">
        <v>60</v>
      </c>
      <c r="M54" s="31">
        <f t="shared" si="1"/>
        <v>300</v>
      </c>
      <c r="N54" s="46"/>
    </row>
    <row r="55" s="19" customFormat="1" ht="90" customHeight="1" spans="1:14">
      <c r="A55" s="29">
        <v>52</v>
      </c>
      <c r="B55" s="8"/>
      <c r="C55" s="30" t="s">
        <v>117</v>
      </c>
      <c r="D55" s="8" t="s">
        <v>116</v>
      </c>
      <c r="E55" s="31">
        <v>20</v>
      </c>
      <c r="F55" s="31"/>
      <c r="G55" s="31"/>
      <c r="H55" s="31"/>
      <c r="I55" s="31"/>
      <c r="J55" s="31"/>
      <c r="K55" s="31"/>
      <c r="L55" s="31">
        <v>60</v>
      </c>
      <c r="M55" s="31">
        <f t="shared" si="1"/>
        <v>1200</v>
      </c>
      <c r="N55" s="46"/>
    </row>
    <row r="56" s="19" customFormat="1" ht="106" customHeight="1" spans="1:14">
      <c r="A56" s="29">
        <v>53</v>
      </c>
      <c r="B56" s="32" t="s">
        <v>118</v>
      </c>
      <c r="C56" s="30" t="s">
        <v>119</v>
      </c>
      <c r="D56" s="8" t="s">
        <v>116</v>
      </c>
      <c r="E56" s="31">
        <v>10</v>
      </c>
      <c r="F56" s="31"/>
      <c r="G56" s="31"/>
      <c r="H56" s="31"/>
      <c r="I56" s="31"/>
      <c r="J56" s="31"/>
      <c r="K56" s="31"/>
      <c r="L56" s="31">
        <v>220</v>
      </c>
      <c r="M56" s="31">
        <f t="shared" si="1"/>
        <v>2200</v>
      </c>
      <c r="N56" s="46"/>
    </row>
    <row r="57" s="19" customFormat="1" ht="104" customHeight="1" spans="1:14">
      <c r="A57" s="29">
        <v>54</v>
      </c>
      <c r="B57" s="32"/>
      <c r="C57" s="30" t="s">
        <v>120</v>
      </c>
      <c r="D57" s="8" t="s">
        <v>116</v>
      </c>
      <c r="E57" s="31">
        <v>10</v>
      </c>
      <c r="F57" s="31"/>
      <c r="G57" s="31"/>
      <c r="H57" s="31"/>
      <c r="I57" s="31"/>
      <c r="J57" s="31"/>
      <c r="K57" s="31"/>
      <c r="L57" s="31">
        <v>390</v>
      </c>
      <c r="M57" s="31">
        <f t="shared" si="1"/>
        <v>3900</v>
      </c>
      <c r="N57" s="46"/>
    </row>
    <row r="58" ht="91" customHeight="1" spans="1:14">
      <c r="A58" s="29">
        <v>55</v>
      </c>
      <c r="B58" s="8" t="s">
        <v>121</v>
      </c>
      <c r="C58" s="30" t="s">
        <v>122</v>
      </c>
      <c r="D58" s="8" t="s">
        <v>66</v>
      </c>
      <c r="E58" s="31">
        <v>20</v>
      </c>
      <c r="F58" s="31"/>
      <c r="G58" s="31"/>
      <c r="H58" s="31"/>
      <c r="I58" s="31"/>
      <c r="J58" s="31"/>
      <c r="K58" s="31"/>
      <c r="L58" s="31">
        <v>329</v>
      </c>
      <c r="M58" s="31">
        <f t="shared" si="1"/>
        <v>6580</v>
      </c>
      <c r="N58" s="46"/>
    </row>
    <row r="59" s="20" customFormat="1" ht="115" customHeight="1" spans="1:14">
      <c r="A59" s="29">
        <v>56</v>
      </c>
      <c r="B59" s="8" t="s">
        <v>123</v>
      </c>
      <c r="C59" s="36" t="s">
        <v>124</v>
      </c>
      <c r="D59" s="8" t="s">
        <v>69</v>
      </c>
      <c r="E59" s="8">
        <v>5</v>
      </c>
      <c r="F59" s="8"/>
      <c r="G59" s="8"/>
      <c r="H59" s="8"/>
      <c r="I59" s="8"/>
      <c r="J59" s="8"/>
      <c r="K59" s="8"/>
      <c r="L59" s="8">
        <v>280</v>
      </c>
      <c r="M59" s="31">
        <f t="shared" si="1"/>
        <v>1400</v>
      </c>
      <c r="N59" s="46"/>
    </row>
    <row r="60" ht="137" customHeight="1" spans="1:14">
      <c r="A60" s="29">
        <v>57</v>
      </c>
      <c r="B60" s="8" t="s">
        <v>125</v>
      </c>
      <c r="C60" s="30" t="s">
        <v>126</v>
      </c>
      <c r="D60" s="8" t="s">
        <v>127</v>
      </c>
      <c r="E60" s="31">
        <v>60</v>
      </c>
      <c r="F60" s="31"/>
      <c r="G60" s="31"/>
      <c r="H60" s="31"/>
      <c r="I60" s="31"/>
      <c r="J60" s="31"/>
      <c r="K60" s="31"/>
      <c r="L60" s="31">
        <v>1950</v>
      </c>
      <c r="M60" s="31">
        <f t="shared" si="1"/>
        <v>117000</v>
      </c>
      <c r="N60" s="46"/>
    </row>
    <row r="61" ht="130" customHeight="1" spans="1:14">
      <c r="A61" s="29">
        <v>58</v>
      </c>
      <c r="B61" s="8" t="s">
        <v>125</v>
      </c>
      <c r="C61" s="30" t="s">
        <v>128</v>
      </c>
      <c r="D61" s="8" t="s">
        <v>127</v>
      </c>
      <c r="E61" s="31">
        <v>30</v>
      </c>
      <c r="F61" s="31"/>
      <c r="G61" s="31"/>
      <c r="H61" s="31"/>
      <c r="I61" s="31"/>
      <c r="J61" s="31"/>
      <c r="K61" s="31"/>
      <c r="L61" s="31">
        <v>1859</v>
      </c>
      <c r="M61" s="31">
        <f t="shared" si="1"/>
        <v>55770</v>
      </c>
      <c r="N61" s="46"/>
    </row>
    <row r="62" ht="91" customHeight="1" spans="1:14">
      <c r="A62" s="29">
        <v>59</v>
      </c>
      <c r="B62" s="7" t="s">
        <v>129</v>
      </c>
      <c r="C62" s="30" t="s">
        <v>130</v>
      </c>
      <c r="D62" s="8" t="s">
        <v>127</v>
      </c>
      <c r="E62" s="31">
        <v>60</v>
      </c>
      <c r="F62" s="31"/>
      <c r="G62" s="31"/>
      <c r="H62" s="31"/>
      <c r="I62" s="31"/>
      <c r="J62" s="31"/>
      <c r="K62" s="31"/>
      <c r="L62" s="31">
        <v>420</v>
      </c>
      <c r="M62" s="31">
        <f t="shared" si="1"/>
        <v>25200</v>
      </c>
      <c r="N62" s="46"/>
    </row>
    <row r="63" ht="93" customHeight="1" spans="1:14">
      <c r="A63" s="29">
        <v>60</v>
      </c>
      <c r="B63" s="32"/>
      <c r="C63" s="30" t="s">
        <v>131</v>
      </c>
      <c r="D63" s="8" t="s">
        <v>127</v>
      </c>
      <c r="E63" s="31">
        <v>30</v>
      </c>
      <c r="F63" s="31"/>
      <c r="G63" s="31"/>
      <c r="H63" s="31"/>
      <c r="I63" s="31"/>
      <c r="J63" s="31"/>
      <c r="K63" s="31"/>
      <c r="L63" s="31">
        <v>390</v>
      </c>
      <c r="M63" s="31">
        <f t="shared" si="1"/>
        <v>11700</v>
      </c>
      <c r="N63" s="46"/>
    </row>
    <row r="64" ht="24" customHeight="1" spans="1:14">
      <c r="A64" s="40"/>
      <c r="B64" s="41" t="s">
        <v>132</v>
      </c>
      <c r="C64" s="42"/>
      <c r="D64" s="43"/>
      <c r="E64" s="44"/>
      <c r="F64" s="44"/>
      <c r="G64" s="44"/>
      <c r="H64" s="44"/>
      <c r="I64" s="44"/>
      <c r="J64" s="44"/>
      <c r="K64" s="44"/>
      <c r="L64" s="44"/>
      <c r="M64" s="44"/>
      <c r="N64" s="47"/>
    </row>
    <row r="65" ht="104" customHeight="1" spans="1:14">
      <c r="A65" s="29">
        <v>61</v>
      </c>
      <c r="B65" s="8" t="s">
        <v>133</v>
      </c>
      <c r="C65" s="30" t="s">
        <v>134</v>
      </c>
      <c r="D65" s="8" t="s">
        <v>66</v>
      </c>
      <c r="E65" s="31">
        <v>3500</v>
      </c>
      <c r="F65" s="31"/>
      <c r="G65" s="31"/>
      <c r="H65" s="31"/>
      <c r="I65" s="31"/>
      <c r="J65" s="31"/>
      <c r="K65" s="31"/>
      <c r="L65" s="31">
        <v>60</v>
      </c>
      <c r="M65" s="31">
        <f>L65*E65</f>
        <v>210000</v>
      </c>
      <c r="N65" s="46"/>
    </row>
    <row r="66" s="20" customFormat="1" ht="93" customHeight="1" spans="1:14">
      <c r="A66" s="29">
        <v>62</v>
      </c>
      <c r="B66" s="35" t="s">
        <v>135</v>
      </c>
      <c r="C66" s="36" t="s">
        <v>136</v>
      </c>
      <c r="D66" s="35" t="s">
        <v>66</v>
      </c>
      <c r="E66" s="35">
        <v>20</v>
      </c>
      <c r="F66" s="35"/>
      <c r="G66" s="35"/>
      <c r="H66" s="35"/>
      <c r="I66" s="35"/>
      <c r="J66" s="35"/>
      <c r="K66" s="35"/>
      <c r="L66" s="35">
        <v>50</v>
      </c>
      <c r="M66" s="31">
        <f>L66*E66</f>
        <v>1000</v>
      </c>
      <c r="N66" s="46"/>
    </row>
    <row r="67" ht="24" customHeight="1" spans="1:14">
      <c r="A67" s="40"/>
      <c r="B67" s="48" t="s">
        <v>137</v>
      </c>
      <c r="C67" s="49"/>
      <c r="D67" s="43"/>
      <c r="E67" s="44"/>
      <c r="F67" s="44"/>
      <c r="G67" s="44"/>
      <c r="H67" s="44"/>
      <c r="I67" s="44"/>
      <c r="J67" s="44"/>
      <c r="K67" s="44"/>
      <c r="L67" s="44"/>
      <c r="M67" s="44"/>
      <c r="N67" s="47"/>
    </row>
    <row r="68" ht="104" customHeight="1" spans="1:14">
      <c r="A68" s="29">
        <v>63</v>
      </c>
      <c r="B68" s="8" t="s">
        <v>138</v>
      </c>
      <c r="C68" s="30" t="s">
        <v>139</v>
      </c>
      <c r="D68" s="8" t="s">
        <v>91</v>
      </c>
      <c r="E68" s="31">
        <v>2</v>
      </c>
      <c r="F68" s="31"/>
      <c r="G68" s="31"/>
      <c r="H68" s="31"/>
      <c r="J68" s="31"/>
      <c r="K68" s="31"/>
      <c r="L68" s="31">
        <v>3500</v>
      </c>
      <c r="M68" s="31">
        <f>L68*E68</f>
        <v>7000</v>
      </c>
      <c r="N68" s="46"/>
    </row>
    <row r="69" ht="108" customHeight="1" spans="1:14">
      <c r="A69" s="29">
        <v>64</v>
      </c>
      <c r="B69" s="8" t="s">
        <v>140</v>
      </c>
      <c r="C69" s="30" t="s">
        <v>141</v>
      </c>
      <c r="D69" s="8" t="s">
        <v>91</v>
      </c>
      <c r="E69" s="31">
        <v>20</v>
      </c>
      <c r="F69" s="31"/>
      <c r="G69" s="31"/>
      <c r="H69" s="31"/>
      <c r="I69" s="31"/>
      <c r="J69" s="31"/>
      <c r="K69" s="31"/>
      <c r="L69" s="31">
        <v>500</v>
      </c>
      <c r="M69" s="31">
        <f>L69*E69</f>
        <v>10000</v>
      </c>
      <c r="N69" s="46"/>
    </row>
    <row r="70" ht="24" customHeight="1" spans="1:14">
      <c r="A70" s="40"/>
      <c r="B70" s="50" t="s">
        <v>142</v>
      </c>
      <c r="C70" s="51"/>
      <c r="D70" s="43"/>
      <c r="E70" s="44"/>
      <c r="F70" s="44"/>
      <c r="G70" s="44"/>
      <c r="H70" s="44"/>
      <c r="I70" s="44"/>
      <c r="J70" s="44"/>
      <c r="K70" s="44"/>
      <c r="L70" s="44"/>
      <c r="M70" s="44"/>
      <c r="N70" s="47"/>
    </row>
    <row r="71" ht="153" customHeight="1" spans="1:14">
      <c r="A71" s="29">
        <v>65</v>
      </c>
      <c r="B71" s="32" t="s">
        <v>143</v>
      </c>
      <c r="C71" s="52" t="s">
        <v>144</v>
      </c>
      <c r="D71" s="8" t="s">
        <v>85</v>
      </c>
      <c r="E71" s="31">
        <v>3750</v>
      </c>
      <c r="F71" s="31"/>
      <c r="G71" s="31"/>
      <c r="H71" s="31"/>
      <c r="I71" s="31"/>
      <c r="J71" s="31"/>
      <c r="K71" s="31"/>
      <c r="L71" s="31">
        <v>45</v>
      </c>
      <c r="M71" s="31">
        <f>L71*E71</f>
        <v>168750</v>
      </c>
      <c r="N71" s="46" t="s">
        <v>145</v>
      </c>
    </row>
    <row r="72" ht="116" customHeight="1" spans="1:14">
      <c r="A72" s="29">
        <v>66</v>
      </c>
      <c r="B72" s="7" t="s">
        <v>146</v>
      </c>
      <c r="C72" s="30" t="s">
        <v>147</v>
      </c>
      <c r="D72" s="8" t="s">
        <v>148</v>
      </c>
      <c r="E72" s="31">
        <v>3500</v>
      </c>
      <c r="F72" s="31"/>
      <c r="G72" s="31"/>
      <c r="H72" s="31"/>
      <c r="I72" s="31"/>
      <c r="J72" s="31"/>
      <c r="K72" s="31"/>
      <c r="L72" s="31">
        <v>15</v>
      </c>
      <c r="M72" s="31">
        <f>L72*E72</f>
        <v>52500</v>
      </c>
      <c r="N72" s="46"/>
    </row>
    <row r="73" ht="117" customHeight="1" spans="1:14">
      <c r="A73" s="29">
        <v>67</v>
      </c>
      <c r="B73" s="8" t="s">
        <v>149</v>
      </c>
      <c r="C73" s="53" t="s">
        <v>150</v>
      </c>
      <c r="D73" s="8" t="s">
        <v>148</v>
      </c>
      <c r="E73" s="31">
        <v>50</v>
      </c>
      <c r="F73" s="31"/>
      <c r="G73" s="31"/>
      <c r="H73" s="31"/>
      <c r="I73" s="31"/>
      <c r="J73" s="31"/>
      <c r="K73" s="31"/>
      <c r="L73" s="31">
        <v>150</v>
      </c>
      <c r="M73" s="31">
        <f>L73*E73</f>
        <v>7500</v>
      </c>
      <c r="N73" s="46"/>
    </row>
    <row r="74" ht="94" customHeight="1" spans="1:14">
      <c r="A74" s="29">
        <v>68</v>
      </c>
      <c r="B74" s="8" t="s">
        <v>151</v>
      </c>
      <c r="C74" s="53" t="s">
        <v>152</v>
      </c>
      <c r="D74" s="8" t="s">
        <v>85</v>
      </c>
      <c r="E74" s="8">
        <v>500</v>
      </c>
      <c r="F74" s="8"/>
      <c r="G74" s="8"/>
      <c r="H74" s="8"/>
      <c r="I74" s="8"/>
      <c r="J74" s="8"/>
      <c r="K74" s="8"/>
      <c r="L74" s="8">
        <v>50</v>
      </c>
      <c r="M74" s="31">
        <f>L74*E74</f>
        <v>25000</v>
      </c>
      <c r="N74" s="59"/>
    </row>
    <row r="75" ht="24" customHeight="1" spans="1:14">
      <c r="A75" s="40"/>
      <c r="B75" s="48" t="s">
        <v>153</v>
      </c>
      <c r="C75" s="49"/>
      <c r="D75" s="54"/>
      <c r="E75" s="44"/>
      <c r="F75" s="44"/>
      <c r="G75" s="44"/>
      <c r="H75" s="44"/>
      <c r="I75" s="44"/>
      <c r="J75" s="44"/>
      <c r="K75" s="44"/>
      <c r="L75" s="44"/>
      <c r="M75" s="44"/>
      <c r="N75" s="47"/>
    </row>
    <row r="76" ht="132" customHeight="1" spans="1:14">
      <c r="A76" s="29">
        <v>69</v>
      </c>
      <c r="B76" s="8" t="s">
        <v>154</v>
      </c>
      <c r="C76" s="30" t="s">
        <v>155</v>
      </c>
      <c r="D76" s="8" t="s">
        <v>127</v>
      </c>
      <c r="E76" s="31">
        <v>20</v>
      </c>
      <c r="F76" s="31"/>
      <c r="G76" s="31"/>
      <c r="H76" s="31"/>
      <c r="I76" s="31"/>
      <c r="J76" s="31"/>
      <c r="K76" s="31"/>
      <c r="L76" s="31">
        <v>860</v>
      </c>
      <c r="M76" s="31">
        <f>L76*E76</f>
        <v>17200</v>
      </c>
      <c r="N76" s="46"/>
    </row>
    <row r="77" ht="84" customHeight="1" spans="1:14">
      <c r="A77" s="29">
        <v>70</v>
      </c>
      <c r="B77" s="8" t="s">
        <v>156</v>
      </c>
      <c r="C77" s="30" t="s">
        <v>157</v>
      </c>
      <c r="D77" s="8" t="s">
        <v>91</v>
      </c>
      <c r="E77" s="31">
        <v>20</v>
      </c>
      <c r="F77" s="31"/>
      <c r="G77" s="31"/>
      <c r="H77" s="31"/>
      <c r="I77" s="31"/>
      <c r="J77" s="31"/>
      <c r="K77" s="31"/>
      <c r="L77" s="31">
        <v>50</v>
      </c>
      <c r="M77" s="31">
        <f>L77*E77</f>
        <v>1000</v>
      </c>
      <c r="N77" s="46"/>
    </row>
    <row r="78" ht="60" customHeight="1" spans="1:14">
      <c r="A78" s="29">
        <v>71</v>
      </c>
      <c r="B78" s="8" t="s">
        <v>158</v>
      </c>
      <c r="C78" s="30" t="s">
        <v>159</v>
      </c>
      <c r="D78" s="8" t="s">
        <v>127</v>
      </c>
      <c r="E78" s="31">
        <v>5</v>
      </c>
      <c r="F78" s="31"/>
      <c r="G78" s="31"/>
      <c r="H78" s="31"/>
      <c r="I78" s="31"/>
      <c r="J78" s="31"/>
      <c r="K78" s="31"/>
      <c r="L78" s="31">
        <v>60</v>
      </c>
      <c r="M78" s="31">
        <f>L78*E78</f>
        <v>300</v>
      </c>
      <c r="N78" s="46"/>
    </row>
    <row r="79" ht="92" customHeight="1" spans="1:14">
      <c r="A79" s="29">
        <v>72</v>
      </c>
      <c r="B79" s="8" t="s">
        <v>160</v>
      </c>
      <c r="C79" s="30" t="s">
        <v>161</v>
      </c>
      <c r="D79" s="8" t="s">
        <v>91</v>
      </c>
      <c r="E79" s="31">
        <v>10</v>
      </c>
      <c r="F79" s="31"/>
      <c r="G79" s="31"/>
      <c r="H79" s="31"/>
      <c r="I79" s="31"/>
      <c r="J79" s="31"/>
      <c r="K79" s="31"/>
      <c r="L79" s="31">
        <v>50</v>
      </c>
      <c r="M79" s="31">
        <f>L79*E79</f>
        <v>500</v>
      </c>
      <c r="N79" s="46" t="s">
        <v>162</v>
      </c>
    </row>
    <row r="80" ht="24" customHeight="1" spans="1:14">
      <c r="A80" s="40"/>
      <c r="B80" s="48" t="s">
        <v>163</v>
      </c>
      <c r="C80" s="49"/>
      <c r="D80" s="54"/>
      <c r="E80" s="44"/>
      <c r="F80" s="44"/>
      <c r="G80" s="44"/>
      <c r="H80" s="44"/>
      <c r="I80" s="44"/>
      <c r="J80" s="44"/>
      <c r="K80" s="44"/>
      <c r="L80" s="44"/>
      <c r="M80" s="44"/>
      <c r="N80" s="47"/>
    </row>
    <row r="81" ht="76" customHeight="1" spans="1:14">
      <c r="A81" s="29">
        <v>73</v>
      </c>
      <c r="B81" s="8" t="s">
        <v>164</v>
      </c>
      <c r="C81" s="30" t="s">
        <v>165</v>
      </c>
      <c r="D81" s="8" t="s">
        <v>24</v>
      </c>
      <c r="E81" s="31">
        <v>100</v>
      </c>
      <c r="F81" s="31"/>
      <c r="G81" s="31"/>
      <c r="H81" s="31"/>
      <c r="I81" s="31"/>
      <c r="J81" s="31"/>
      <c r="K81" s="31"/>
      <c r="L81" s="31">
        <v>68</v>
      </c>
      <c r="M81" s="31">
        <f>L81*E81</f>
        <v>6800</v>
      </c>
      <c r="N81" s="46"/>
    </row>
    <row r="82" ht="68" customHeight="1" spans="1:14">
      <c r="A82" s="29">
        <v>74</v>
      </c>
      <c r="B82" s="7" t="s">
        <v>166</v>
      </c>
      <c r="C82" s="30" t="s">
        <v>167</v>
      </c>
      <c r="D82" s="8" t="s">
        <v>69</v>
      </c>
      <c r="E82" s="31">
        <v>50</v>
      </c>
      <c r="F82" s="31"/>
      <c r="G82" s="31"/>
      <c r="H82" s="31"/>
      <c r="I82" s="31"/>
      <c r="J82" s="31"/>
      <c r="K82" s="31"/>
      <c r="L82" s="31">
        <v>45</v>
      </c>
      <c r="M82" s="31">
        <f t="shared" ref="M82:M90" si="2">L82*E82</f>
        <v>2250</v>
      </c>
      <c r="N82" s="46"/>
    </row>
    <row r="83" ht="72" customHeight="1" spans="1:14">
      <c r="A83" s="29">
        <v>75</v>
      </c>
      <c r="B83" s="33"/>
      <c r="C83" s="30" t="s">
        <v>168</v>
      </c>
      <c r="D83" s="8" t="s">
        <v>127</v>
      </c>
      <c r="E83" s="31">
        <v>10</v>
      </c>
      <c r="F83" s="31"/>
      <c r="G83" s="31"/>
      <c r="H83" s="31"/>
      <c r="I83" s="31"/>
      <c r="J83" s="31"/>
      <c r="K83" s="31"/>
      <c r="L83" s="31">
        <v>130</v>
      </c>
      <c r="M83" s="31">
        <f t="shared" si="2"/>
        <v>1300</v>
      </c>
      <c r="N83" s="46"/>
    </row>
    <row r="84" ht="72" customHeight="1" spans="1:14">
      <c r="A84" s="29">
        <v>76</v>
      </c>
      <c r="B84" s="33" t="s">
        <v>169</v>
      </c>
      <c r="C84" s="30" t="s">
        <v>170</v>
      </c>
      <c r="D84" s="8" t="s">
        <v>127</v>
      </c>
      <c r="E84" s="31">
        <v>20</v>
      </c>
      <c r="F84" s="31"/>
      <c r="G84" s="31"/>
      <c r="H84" s="31"/>
      <c r="I84" s="31"/>
      <c r="J84" s="31"/>
      <c r="K84" s="31"/>
      <c r="L84" s="31">
        <v>45</v>
      </c>
      <c r="M84" s="31">
        <f t="shared" si="2"/>
        <v>900</v>
      </c>
      <c r="N84" s="46"/>
    </row>
    <row r="85" ht="67" customHeight="1" spans="1:14">
      <c r="A85" s="29">
        <v>77</v>
      </c>
      <c r="B85" s="7" t="s">
        <v>171</v>
      </c>
      <c r="C85" s="30" t="s">
        <v>172</v>
      </c>
      <c r="D85" s="8" t="s">
        <v>127</v>
      </c>
      <c r="E85" s="31">
        <v>10</v>
      </c>
      <c r="F85" s="31"/>
      <c r="G85" s="31"/>
      <c r="H85" s="31"/>
      <c r="I85" s="31"/>
      <c r="J85" s="31"/>
      <c r="K85" s="31"/>
      <c r="L85" s="31">
        <v>75</v>
      </c>
      <c r="M85" s="31">
        <f t="shared" si="2"/>
        <v>750</v>
      </c>
      <c r="N85" s="46"/>
    </row>
    <row r="86" ht="76" customHeight="1" spans="1:14">
      <c r="A86" s="29">
        <v>78</v>
      </c>
      <c r="B86" s="7" t="s">
        <v>173</v>
      </c>
      <c r="C86" s="30" t="s">
        <v>174</v>
      </c>
      <c r="D86" s="8" t="s">
        <v>127</v>
      </c>
      <c r="E86" s="31">
        <v>20</v>
      </c>
      <c r="F86" s="31"/>
      <c r="G86" s="31"/>
      <c r="H86" s="31"/>
      <c r="I86" s="31"/>
      <c r="J86" s="31"/>
      <c r="K86" s="31"/>
      <c r="L86" s="31">
        <v>130</v>
      </c>
      <c r="M86" s="31">
        <f t="shared" si="2"/>
        <v>2600</v>
      </c>
      <c r="N86" s="46"/>
    </row>
    <row r="87" ht="83" customHeight="1" spans="1:14">
      <c r="A87" s="29">
        <v>79</v>
      </c>
      <c r="B87" s="33"/>
      <c r="C87" s="30" t="s">
        <v>175</v>
      </c>
      <c r="D87" s="8" t="s">
        <v>127</v>
      </c>
      <c r="E87" s="31">
        <v>20</v>
      </c>
      <c r="F87" s="31"/>
      <c r="G87" s="31"/>
      <c r="H87" s="31"/>
      <c r="I87" s="31"/>
      <c r="J87" s="31"/>
      <c r="K87" s="31"/>
      <c r="L87" s="31">
        <v>122</v>
      </c>
      <c r="M87" s="31">
        <f t="shared" si="2"/>
        <v>2440</v>
      </c>
      <c r="N87" s="46"/>
    </row>
    <row r="88" ht="80" customHeight="1" spans="1:14">
      <c r="A88" s="29">
        <v>80</v>
      </c>
      <c r="B88" s="7" t="s">
        <v>176</v>
      </c>
      <c r="C88" s="30" t="s">
        <v>177</v>
      </c>
      <c r="D88" s="8" t="s">
        <v>66</v>
      </c>
      <c r="E88" s="31">
        <v>20</v>
      </c>
      <c r="F88" s="31"/>
      <c r="G88" s="31"/>
      <c r="H88" s="31"/>
      <c r="I88" s="31"/>
      <c r="J88" s="31"/>
      <c r="K88" s="31"/>
      <c r="L88" s="31">
        <v>330</v>
      </c>
      <c r="M88" s="31">
        <f t="shared" si="2"/>
        <v>6600</v>
      </c>
      <c r="N88" s="46"/>
    </row>
    <row r="89" s="21" customFormat="1" ht="82" customHeight="1" spans="1:14">
      <c r="A89" s="29">
        <v>81</v>
      </c>
      <c r="B89" s="32"/>
      <c r="C89" s="30" t="s">
        <v>178</v>
      </c>
      <c r="D89" s="8" t="s">
        <v>66</v>
      </c>
      <c r="E89" s="31">
        <v>20</v>
      </c>
      <c r="F89" s="31"/>
      <c r="G89" s="31"/>
      <c r="H89" s="31"/>
      <c r="I89" s="31"/>
      <c r="J89" s="31"/>
      <c r="K89" s="31"/>
      <c r="L89" s="31">
        <v>305</v>
      </c>
      <c r="M89" s="31">
        <f t="shared" si="2"/>
        <v>6100</v>
      </c>
      <c r="N89" s="46"/>
    </row>
    <row r="90" s="21" customFormat="1" ht="85" customHeight="1" spans="1:14">
      <c r="A90" s="29">
        <v>82</v>
      </c>
      <c r="B90" s="32"/>
      <c r="C90" s="30" t="s">
        <v>179</v>
      </c>
      <c r="D90" s="8" t="s">
        <v>66</v>
      </c>
      <c r="E90" s="31">
        <v>20</v>
      </c>
      <c r="F90" s="31"/>
      <c r="G90" s="31"/>
      <c r="H90" s="31"/>
      <c r="I90" s="31"/>
      <c r="J90" s="31"/>
      <c r="K90" s="31"/>
      <c r="L90" s="31">
        <v>293</v>
      </c>
      <c r="M90" s="31">
        <f t="shared" si="2"/>
        <v>5860</v>
      </c>
      <c r="N90" s="46"/>
    </row>
    <row r="91" s="20" customFormat="1" ht="24" customHeight="1" spans="1:14">
      <c r="A91" s="40"/>
      <c r="B91" s="55" t="s">
        <v>180</v>
      </c>
      <c r="C91" s="55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7"/>
    </row>
    <row r="92" ht="80" customHeight="1" spans="1:14">
      <c r="A92" s="29">
        <v>83</v>
      </c>
      <c r="B92" s="35" t="s">
        <v>181</v>
      </c>
      <c r="C92" s="36" t="s">
        <v>182</v>
      </c>
      <c r="D92" s="35" t="s">
        <v>183</v>
      </c>
      <c r="E92" s="37">
        <v>4</v>
      </c>
      <c r="F92" s="37"/>
      <c r="G92" s="37"/>
      <c r="H92" s="37"/>
      <c r="I92" s="37"/>
      <c r="J92" s="37"/>
      <c r="K92" s="37"/>
      <c r="L92" s="37">
        <v>1200</v>
      </c>
      <c r="M92" s="31">
        <f>L92*E92</f>
        <v>4800</v>
      </c>
      <c r="N92" s="38"/>
    </row>
    <row r="93" ht="90" customHeight="1" spans="1:14">
      <c r="A93" s="29">
        <v>84</v>
      </c>
      <c r="B93" s="35" t="s">
        <v>184</v>
      </c>
      <c r="C93" s="36" t="s">
        <v>185</v>
      </c>
      <c r="D93" s="35" t="s">
        <v>186</v>
      </c>
      <c r="E93" s="37">
        <v>100</v>
      </c>
      <c r="F93" s="37"/>
      <c r="G93" s="37"/>
      <c r="H93" s="37"/>
      <c r="I93" s="37"/>
      <c r="J93" s="37"/>
      <c r="K93" s="37"/>
      <c r="L93" s="37">
        <v>70</v>
      </c>
      <c r="M93" s="31">
        <f>L93*E93</f>
        <v>7000</v>
      </c>
      <c r="N93" s="38" t="s">
        <v>187</v>
      </c>
    </row>
    <row r="94" ht="105" customHeight="1" spans="1:14">
      <c r="A94" s="29">
        <v>85</v>
      </c>
      <c r="B94" s="35" t="s">
        <v>188</v>
      </c>
      <c r="C94" s="36" t="s">
        <v>189</v>
      </c>
      <c r="D94" s="35" t="s">
        <v>85</v>
      </c>
      <c r="E94" s="37">
        <v>30</v>
      </c>
      <c r="F94" s="37"/>
      <c r="G94" s="37"/>
      <c r="H94" s="37"/>
      <c r="I94" s="37"/>
      <c r="J94" s="37"/>
      <c r="K94" s="37"/>
      <c r="L94" s="37">
        <v>110</v>
      </c>
      <c r="M94" s="31">
        <f>L94*E94</f>
        <v>3300</v>
      </c>
      <c r="N94" s="38"/>
    </row>
    <row r="95" ht="24" customHeight="1" spans="1:14">
      <c r="A95" s="40"/>
      <c r="B95" s="55" t="s">
        <v>190</v>
      </c>
      <c r="C95" s="55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7"/>
    </row>
    <row r="96" ht="91" customHeight="1" spans="1:14">
      <c r="A96" s="29">
        <v>86</v>
      </c>
      <c r="B96" s="56" t="s">
        <v>191</v>
      </c>
      <c r="C96" s="57" t="s">
        <v>192</v>
      </c>
      <c r="D96" s="29" t="s">
        <v>183</v>
      </c>
      <c r="E96" s="29">
        <v>30</v>
      </c>
      <c r="F96" s="29"/>
      <c r="G96" s="29"/>
      <c r="H96" s="29"/>
      <c r="I96" s="29"/>
      <c r="J96" s="29"/>
      <c r="K96" s="29"/>
      <c r="L96" s="29">
        <v>150</v>
      </c>
      <c r="M96" s="31">
        <f>L96*E96</f>
        <v>4500</v>
      </c>
      <c r="N96" s="60"/>
    </row>
    <row r="97" ht="36" customHeight="1" spans="1:14">
      <c r="A97" s="29">
        <v>87</v>
      </c>
      <c r="B97" s="56" t="s">
        <v>193</v>
      </c>
      <c r="C97" s="57" t="s">
        <v>194</v>
      </c>
      <c r="D97" s="29" t="s">
        <v>183</v>
      </c>
      <c r="E97" s="29">
        <v>30</v>
      </c>
      <c r="F97" s="29"/>
      <c r="G97" s="29"/>
      <c r="H97" s="29"/>
      <c r="I97" s="29"/>
      <c r="J97" s="29"/>
      <c r="K97" s="29"/>
      <c r="L97" s="29">
        <v>150</v>
      </c>
      <c r="M97" s="31">
        <f>L97*E97</f>
        <v>4500</v>
      </c>
      <c r="N97" s="60"/>
    </row>
    <row r="98" ht="24" customHeight="1" spans="1:14">
      <c r="A98" s="40"/>
      <c r="B98" s="41" t="s">
        <v>195</v>
      </c>
      <c r="C98" s="42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7"/>
    </row>
    <row r="99" ht="87" customHeight="1" spans="1:14">
      <c r="A99" s="29">
        <v>88</v>
      </c>
      <c r="B99" s="56" t="s">
        <v>196</v>
      </c>
      <c r="C99" s="57" t="s">
        <v>197</v>
      </c>
      <c r="D99" s="29" t="s">
        <v>66</v>
      </c>
      <c r="E99" s="29">
        <v>88</v>
      </c>
      <c r="F99" s="29"/>
      <c r="G99" s="29"/>
      <c r="H99" s="29"/>
      <c r="I99" s="29"/>
      <c r="J99" s="29"/>
      <c r="K99" s="29"/>
      <c r="L99" s="29">
        <v>1100</v>
      </c>
      <c r="M99" s="31">
        <f>L99*E99</f>
        <v>96800</v>
      </c>
      <c r="N99" s="60"/>
    </row>
    <row r="100" ht="69" customHeight="1" spans="1:14">
      <c r="A100" s="29">
        <v>89</v>
      </c>
      <c r="B100" s="56" t="s">
        <v>198</v>
      </c>
      <c r="C100" s="57" t="s">
        <v>199</v>
      </c>
      <c r="D100" s="29" t="s">
        <v>66</v>
      </c>
      <c r="E100" s="29">
        <v>50</v>
      </c>
      <c r="F100" s="29"/>
      <c r="G100" s="29"/>
      <c r="H100" s="29"/>
      <c r="I100" s="29"/>
      <c r="J100" s="29"/>
      <c r="K100" s="29"/>
      <c r="L100" s="29">
        <v>350</v>
      </c>
      <c r="M100" s="31">
        <f>L100*E100</f>
        <v>17500</v>
      </c>
      <c r="N100" s="60"/>
    </row>
    <row r="101" ht="45" customHeight="1" spans="1:15">
      <c r="A101" s="58">
        <v>90</v>
      </c>
      <c r="B101" s="58" t="s">
        <v>200</v>
      </c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>
        <f>SUM(M3:M100)</f>
        <v>2127109</v>
      </c>
      <c r="N101" s="58"/>
      <c r="O101" s="22"/>
    </row>
  </sheetData>
  <autoFilter ref="A1:E101">
    <extLst/>
  </autoFilter>
  <mergeCells count="24">
    <mergeCell ref="B2:C2"/>
    <mergeCell ref="B38:C38"/>
    <mergeCell ref="B64:C64"/>
    <mergeCell ref="B67:C67"/>
    <mergeCell ref="B70:C70"/>
    <mergeCell ref="B75:C75"/>
    <mergeCell ref="B80:C80"/>
    <mergeCell ref="B98:C98"/>
    <mergeCell ref="B101:C101"/>
    <mergeCell ref="B3:B7"/>
    <mergeCell ref="B8:B12"/>
    <mergeCell ref="B14:B15"/>
    <mergeCell ref="B16:B17"/>
    <mergeCell ref="B18:B19"/>
    <mergeCell ref="B20:B24"/>
    <mergeCell ref="B26:B27"/>
    <mergeCell ref="B47:B49"/>
    <mergeCell ref="B50:B52"/>
    <mergeCell ref="B54:B55"/>
    <mergeCell ref="B56:B57"/>
    <mergeCell ref="B62:B63"/>
    <mergeCell ref="B82:B83"/>
    <mergeCell ref="B86:B87"/>
    <mergeCell ref="B88:B90"/>
  </mergeCells>
  <printOptions horizontalCentered="1"/>
  <pageMargins left="0.700694444444445" right="0.700694444444445" top="0.590277777777778" bottom="0.590277777777778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9"/>
  <sheetViews>
    <sheetView workbookViewId="0">
      <selection activeCell="C8" sqref="C8"/>
    </sheetView>
  </sheetViews>
  <sheetFormatPr defaultColWidth="8.89166666666667" defaultRowHeight="13.5"/>
  <cols>
    <col min="1" max="1" width="8.89166666666667" style="2"/>
    <col min="2" max="2" width="11.6666666666667" style="2" customWidth="1"/>
    <col min="3" max="3" width="25.4416666666667" style="2" customWidth="1"/>
    <col min="4" max="4" width="26.4416666666667" style="3" customWidth="1"/>
    <col min="5" max="16384" width="8.89166666666667" style="2"/>
  </cols>
  <sheetData>
    <row r="1" ht="27" spans="1:10">
      <c r="A1" s="4" t="s">
        <v>7</v>
      </c>
      <c r="B1" s="4" t="s">
        <v>201</v>
      </c>
      <c r="C1" s="4" t="s">
        <v>202</v>
      </c>
      <c r="D1" s="4" t="s">
        <v>203</v>
      </c>
      <c r="E1" s="4" t="s">
        <v>204</v>
      </c>
      <c r="F1" s="4" t="s">
        <v>205</v>
      </c>
      <c r="G1" s="4" t="s">
        <v>202</v>
      </c>
      <c r="H1" s="4" t="s">
        <v>206</v>
      </c>
      <c r="I1" s="4" t="s">
        <v>207</v>
      </c>
      <c r="J1" s="11" t="s">
        <v>20</v>
      </c>
    </row>
    <row r="2" s="1" customFormat="1" ht="12" spans="1:10">
      <c r="A2" s="5">
        <v>1</v>
      </c>
      <c r="B2" s="5"/>
      <c r="C2" s="5" t="s">
        <v>208</v>
      </c>
      <c r="D2" s="6" t="s">
        <v>209</v>
      </c>
      <c r="E2" s="6" t="s">
        <v>210</v>
      </c>
      <c r="F2" s="6" t="s">
        <v>211</v>
      </c>
      <c r="G2" s="7" t="s">
        <v>212</v>
      </c>
      <c r="H2" s="5">
        <v>55</v>
      </c>
      <c r="I2" s="12" t="s">
        <v>213</v>
      </c>
      <c r="J2" s="11"/>
    </row>
    <row r="3" s="1" customFormat="1" ht="12" spans="1:10">
      <c r="A3" s="5">
        <v>2</v>
      </c>
      <c r="B3" s="5" t="s">
        <v>214</v>
      </c>
      <c r="C3" s="6" t="s">
        <v>215</v>
      </c>
      <c r="D3" s="8" t="s">
        <v>216</v>
      </c>
      <c r="E3" s="6" t="s">
        <v>210</v>
      </c>
      <c r="F3" s="6" t="s">
        <v>211</v>
      </c>
      <c r="G3" s="7" t="s">
        <v>212</v>
      </c>
      <c r="H3" s="5">
        <v>55</v>
      </c>
      <c r="I3" s="12" t="s">
        <v>213</v>
      </c>
      <c r="J3" s="11"/>
    </row>
    <row r="4" s="1" customFormat="1" ht="12" spans="1:10">
      <c r="A4" s="5">
        <v>3</v>
      </c>
      <c r="B4" s="5" t="s">
        <v>214</v>
      </c>
      <c r="C4" s="5" t="s">
        <v>217</v>
      </c>
      <c r="D4" s="8" t="s">
        <v>218</v>
      </c>
      <c r="E4" s="6" t="s">
        <v>210</v>
      </c>
      <c r="F4" s="6" t="s">
        <v>211</v>
      </c>
      <c r="G4" s="7" t="s">
        <v>212</v>
      </c>
      <c r="H4" s="5">
        <v>13</v>
      </c>
      <c r="I4" s="12" t="s">
        <v>213</v>
      </c>
      <c r="J4" s="11"/>
    </row>
    <row r="5" s="1" customFormat="1" ht="12" spans="1:10">
      <c r="A5" s="5">
        <v>4</v>
      </c>
      <c r="B5" s="5" t="s">
        <v>214</v>
      </c>
      <c r="C5" s="5" t="s">
        <v>219</v>
      </c>
      <c r="D5" s="8" t="s">
        <v>220</v>
      </c>
      <c r="E5" s="6" t="s">
        <v>210</v>
      </c>
      <c r="F5" s="6" t="s">
        <v>211</v>
      </c>
      <c r="G5" s="7" t="s">
        <v>212</v>
      </c>
      <c r="H5" s="5">
        <v>57</v>
      </c>
      <c r="I5" s="12" t="s">
        <v>213</v>
      </c>
      <c r="J5" s="11"/>
    </row>
    <row r="6" s="1" customFormat="1" ht="12" spans="1:10">
      <c r="A6" s="5">
        <v>5</v>
      </c>
      <c r="B6" s="5" t="s">
        <v>221</v>
      </c>
      <c r="C6" s="5" t="s">
        <v>222</v>
      </c>
      <c r="D6" s="8" t="s">
        <v>223</v>
      </c>
      <c r="E6" s="6" t="s">
        <v>210</v>
      </c>
      <c r="F6" s="6" t="s">
        <v>211</v>
      </c>
      <c r="G6" s="7" t="s">
        <v>212</v>
      </c>
      <c r="H6" s="5">
        <v>99</v>
      </c>
      <c r="I6" s="12" t="s">
        <v>213</v>
      </c>
      <c r="J6" s="11"/>
    </row>
    <row r="7" s="1" customFormat="1" ht="12" spans="1:10">
      <c r="A7" s="5">
        <v>5</v>
      </c>
      <c r="B7" s="5" t="s">
        <v>214</v>
      </c>
      <c r="C7" s="5" t="s">
        <v>222</v>
      </c>
      <c r="D7" s="8" t="s">
        <v>224</v>
      </c>
      <c r="E7" s="6" t="s">
        <v>210</v>
      </c>
      <c r="F7" s="6" t="s">
        <v>211</v>
      </c>
      <c r="G7" s="7" t="s">
        <v>212</v>
      </c>
      <c r="H7" s="5">
        <v>60</v>
      </c>
      <c r="I7" s="12" t="s">
        <v>213</v>
      </c>
      <c r="J7" s="11"/>
    </row>
    <row r="8" s="1" customFormat="1" ht="24" spans="1:10">
      <c r="A8" s="5">
        <v>7</v>
      </c>
      <c r="B8" s="5" t="s">
        <v>221</v>
      </c>
      <c r="C8" s="5" t="s">
        <v>225</v>
      </c>
      <c r="D8" s="8" t="s">
        <v>226</v>
      </c>
      <c r="E8" s="6" t="s">
        <v>210</v>
      </c>
      <c r="F8" s="6" t="s">
        <v>211</v>
      </c>
      <c r="G8" s="7" t="s">
        <v>212</v>
      </c>
      <c r="H8" s="5">
        <v>149</v>
      </c>
      <c r="I8" s="12" t="s">
        <v>227</v>
      </c>
      <c r="J8" s="11"/>
    </row>
    <row r="9" s="1" customFormat="1" ht="12" spans="1:10">
      <c r="A9" s="5">
        <v>8</v>
      </c>
      <c r="B9" s="5"/>
      <c r="C9" s="5" t="s">
        <v>228</v>
      </c>
      <c r="D9" s="8" t="s">
        <v>229</v>
      </c>
      <c r="E9" s="6" t="s">
        <v>210</v>
      </c>
      <c r="F9" s="6" t="s">
        <v>211</v>
      </c>
      <c r="G9" s="7" t="s">
        <v>212</v>
      </c>
      <c r="H9" s="5">
        <v>83</v>
      </c>
      <c r="I9" s="12" t="s">
        <v>213</v>
      </c>
      <c r="J9" s="11"/>
    </row>
    <row r="10" s="1" customFormat="1" ht="12" spans="1:10">
      <c r="A10" s="5">
        <v>9</v>
      </c>
      <c r="B10" s="5" t="s">
        <v>214</v>
      </c>
      <c r="C10" s="5" t="s">
        <v>230</v>
      </c>
      <c r="D10" s="8" t="s">
        <v>231</v>
      </c>
      <c r="E10" s="6" t="s">
        <v>210</v>
      </c>
      <c r="F10" s="6" t="s">
        <v>211</v>
      </c>
      <c r="G10" s="7" t="s">
        <v>212</v>
      </c>
      <c r="H10" s="5">
        <v>195</v>
      </c>
      <c r="I10" s="12" t="s">
        <v>213</v>
      </c>
      <c r="J10" s="11"/>
    </row>
    <row r="11" s="1" customFormat="1" ht="12" spans="1:10">
      <c r="A11" s="5">
        <v>11</v>
      </c>
      <c r="B11" s="5" t="s">
        <v>214</v>
      </c>
      <c r="C11" s="5" t="s">
        <v>232</v>
      </c>
      <c r="D11" s="8" t="s">
        <v>233</v>
      </c>
      <c r="E11" s="6" t="s">
        <v>210</v>
      </c>
      <c r="F11" s="6" t="s">
        <v>211</v>
      </c>
      <c r="G11" s="7" t="s">
        <v>212</v>
      </c>
      <c r="H11" s="5">
        <v>35</v>
      </c>
      <c r="I11" s="12" t="s">
        <v>213</v>
      </c>
      <c r="J11" s="11"/>
    </row>
    <row r="12" s="1" customFormat="1" ht="12" spans="1:10">
      <c r="A12" s="5">
        <v>12</v>
      </c>
      <c r="B12" s="5"/>
      <c r="C12" s="5" t="s">
        <v>234</v>
      </c>
      <c r="D12" s="8" t="s">
        <v>235</v>
      </c>
      <c r="E12" s="6" t="s">
        <v>210</v>
      </c>
      <c r="F12" s="6" t="s">
        <v>211</v>
      </c>
      <c r="G12" s="7" t="s">
        <v>212</v>
      </c>
      <c r="H12" s="5">
        <v>57</v>
      </c>
      <c r="I12" s="12" t="s">
        <v>213</v>
      </c>
      <c r="J12" s="11"/>
    </row>
    <row r="13" s="1" customFormat="1" ht="12" spans="1:10">
      <c r="A13" s="5">
        <v>13</v>
      </c>
      <c r="B13" s="5"/>
      <c r="C13" s="5" t="s">
        <v>236</v>
      </c>
      <c r="D13" s="8" t="s">
        <v>237</v>
      </c>
      <c r="E13" s="6" t="s">
        <v>210</v>
      </c>
      <c r="F13" s="6" t="s">
        <v>211</v>
      </c>
      <c r="G13" s="7" t="s">
        <v>212</v>
      </c>
      <c r="H13" s="5">
        <v>58</v>
      </c>
      <c r="I13" s="12" t="s">
        <v>213</v>
      </c>
      <c r="J13" s="11"/>
    </row>
    <row r="14" s="1" customFormat="1" ht="24" spans="1:10">
      <c r="A14" s="5">
        <v>14</v>
      </c>
      <c r="B14" s="5"/>
      <c r="C14" s="5" t="s">
        <v>238</v>
      </c>
      <c r="D14" s="8" t="s">
        <v>239</v>
      </c>
      <c r="E14" s="6" t="s">
        <v>210</v>
      </c>
      <c r="F14" s="6" t="s">
        <v>211</v>
      </c>
      <c r="G14" s="7" t="s">
        <v>212</v>
      </c>
      <c r="H14" s="5">
        <v>66</v>
      </c>
      <c r="I14" s="12" t="s">
        <v>213</v>
      </c>
      <c r="J14" s="11"/>
    </row>
    <row r="15" s="1" customFormat="1" ht="24" spans="1:10">
      <c r="A15" s="5">
        <v>15</v>
      </c>
      <c r="B15" s="5" t="s">
        <v>221</v>
      </c>
      <c r="C15" s="5" t="s">
        <v>240</v>
      </c>
      <c r="D15" s="8" t="s">
        <v>241</v>
      </c>
      <c r="E15" s="6" t="s">
        <v>210</v>
      </c>
      <c r="F15" s="6" t="s">
        <v>211</v>
      </c>
      <c r="G15" s="7" t="s">
        <v>212</v>
      </c>
      <c r="H15" s="5">
        <v>80</v>
      </c>
      <c r="I15" s="12" t="s">
        <v>213</v>
      </c>
      <c r="J15" s="11"/>
    </row>
    <row r="16" s="1" customFormat="1" ht="12" spans="1:10">
      <c r="A16" s="5">
        <v>16</v>
      </c>
      <c r="B16" s="5" t="s">
        <v>221</v>
      </c>
      <c r="C16" s="5" t="s">
        <v>242</v>
      </c>
      <c r="D16" s="8" t="s">
        <v>243</v>
      </c>
      <c r="E16" s="6" t="s">
        <v>210</v>
      </c>
      <c r="F16" s="6" t="s">
        <v>211</v>
      </c>
      <c r="G16" s="7" t="s">
        <v>212</v>
      </c>
      <c r="H16" s="5">
        <v>62</v>
      </c>
      <c r="I16" s="12" t="s">
        <v>213</v>
      </c>
      <c r="J16" s="11"/>
    </row>
    <row r="17" s="1" customFormat="1" ht="12" spans="1:10">
      <c r="A17" s="5">
        <v>17</v>
      </c>
      <c r="B17" s="5"/>
      <c r="C17" s="5" t="s">
        <v>244</v>
      </c>
      <c r="D17" s="8" t="s">
        <v>245</v>
      </c>
      <c r="E17" s="6" t="s">
        <v>210</v>
      </c>
      <c r="F17" s="6" t="s">
        <v>211</v>
      </c>
      <c r="G17" s="7" t="s">
        <v>212</v>
      </c>
      <c r="H17" s="5">
        <v>32</v>
      </c>
      <c r="I17" s="12" t="s">
        <v>213</v>
      </c>
      <c r="J17" s="11"/>
    </row>
    <row r="18" s="1" customFormat="1" ht="12" spans="1:10">
      <c r="A18" s="5">
        <v>18</v>
      </c>
      <c r="B18" s="5" t="s">
        <v>221</v>
      </c>
      <c r="C18" s="5" t="s">
        <v>246</v>
      </c>
      <c r="D18" s="8" t="s">
        <v>247</v>
      </c>
      <c r="E18" s="6" t="s">
        <v>210</v>
      </c>
      <c r="F18" s="6" t="s">
        <v>211</v>
      </c>
      <c r="G18" s="7" t="s">
        <v>212</v>
      </c>
      <c r="H18" s="5">
        <v>34</v>
      </c>
      <c r="I18" s="12" t="s">
        <v>213</v>
      </c>
      <c r="J18" s="11"/>
    </row>
    <row r="19" s="1" customFormat="1" ht="12" spans="1:10">
      <c r="A19" s="5">
        <v>19</v>
      </c>
      <c r="B19" s="5" t="s">
        <v>221</v>
      </c>
      <c r="C19" s="5" t="s">
        <v>248</v>
      </c>
      <c r="D19" s="8" t="s">
        <v>249</v>
      </c>
      <c r="E19" s="6" t="s">
        <v>210</v>
      </c>
      <c r="F19" s="6" t="s">
        <v>211</v>
      </c>
      <c r="G19" s="7" t="s">
        <v>212</v>
      </c>
      <c r="H19" s="5">
        <v>45</v>
      </c>
      <c r="I19" s="12" t="s">
        <v>213</v>
      </c>
      <c r="J19" s="11"/>
    </row>
    <row r="20" s="1" customFormat="1" ht="24" spans="1:10">
      <c r="A20" s="5">
        <v>20</v>
      </c>
      <c r="B20" s="5"/>
      <c r="C20" s="5" t="s">
        <v>250</v>
      </c>
      <c r="D20" s="8" t="s">
        <v>251</v>
      </c>
      <c r="E20" s="6" t="s">
        <v>210</v>
      </c>
      <c r="F20" s="6" t="s">
        <v>211</v>
      </c>
      <c r="G20" s="7" t="s">
        <v>212</v>
      </c>
      <c r="H20" s="5">
        <v>151</v>
      </c>
      <c r="I20" s="12" t="s">
        <v>227</v>
      </c>
      <c r="J20" s="11"/>
    </row>
    <row r="21" s="1" customFormat="1" ht="12" spans="1:10">
      <c r="A21" s="5">
        <v>21</v>
      </c>
      <c r="B21" s="5" t="s">
        <v>221</v>
      </c>
      <c r="C21" s="5" t="s">
        <v>252</v>
      </c>
      <c r="D21" s="8" t="s">
        <v>252</v>
      </c>
      <c r="E21" s="6" t="s">
        <v>210</v>
      </c>
      <c r="F21" s="6" t="s">
        <v>211</v>
      </c>
      <c r="G21" s="7" t="s">
        <v>212</v>
      </c>
      <c r="H21" s="5">
        <v>10</v>
      </c>
      <c r="I21" s="12" t="s">
        <v>213</v>
      </c>
      <c r="J21" s="11"/>
    </row>
    <row r="22" s="1" customFormat="1" ht="12" spans="1:10">
      <c r="A22" s="5">
        <v>22</v>
      </c>
      <c r="B22" s="5" t="s">
        <v>221</v>
      </c>
      <c r="C22" s="5" t="s">
        <v>253</v>
      </c>
      <c r="D22" s="8" t="s">
        <v>253</v>
      </c>
      <c r="E22" s="6" t="s">
        <v>210</v>
      </c>
      <c r="F22" s="6" t="s">
        <v>211</v>
      </c>
      <c r="G22" s="7" t="s">
        <v>212</v>
      </c>
      <c r="H22" s="5">
        <v>15</v>
      </c>
      <c r="I22" s="12" t="s">
        <v>213</v>
      </c>
      <c r="J22" s="11"/>
    </row>
    <row r="23" s="1" customFormat="1" ht="24" spans="1:10">
      <c r="A23" s="5">
        <v>23</v>
      </c>
      <c r="B23" s="5"/>
      <c r="C23" s="5" t="s">
        <v>254</v>
      </c>
      <c r="D23" s="8" t="s">
        <v>255</v>
      </c>
      <c r="E23" s="6" t="s">
        <v>210</v>
      </c>
      <c r="F23" s="6" t="s">
        <v>211</v>
      </c>
      <c r="G23" s="7" t="s">
        <v>256</v>
      </c>
      <c r="H23" s="5">
        <v>881</v>
      </c>
      <c r="I23" s="12" t="s">
        <v>227</v>
      </c>
      <c r="J23" s="11"/>
    </row>
    <row r="24" s="1" customFormat="1" ht="12" spans="1:10">
      <c r="A24" s="5">
        <v>24</v>
      </c>
      <c r="B24" s="5" t="s">
        <v>221</v>
      </c>
      <c r="C24" s="9" t="s">
        <v>257</v>
      </c>
      <c r="D24" s="8" t="s">
        <v>258</v>
      </c>
      <c r="E24" s="6" t="s">
        <v>259</v>
      </c>
      <c r="F24" s="8" t="s">
        <v>260</v>
      </c>
      <c r="G24" s="7" t="s">
        <v>261</v>
      </c>
      <c r="H24" s="10">
        <v>42</v>
      </c>
      <c r="I24" s="13" t="s">
        <v>262</v>
      </c>
      <c r="J24" s="11"/>
    </row>
    <row r="25" s="1" customFormat="1" ht="12" spans="1:10">
      <c r="A25" s="5">
        <v>25</v>
      </c>
      <c r="B25" s="5" t="s">
        <v>221</v>
      </c>
      <c r="C25" s="9" t="s">
        <v>263</v>
      </c>
      <c r="D25" s="8" t="s">
        <v>264</v>
      </c>
      <c r="E25" s="6" t="s">
        <v>259</v>
      </c>
      <c r="F25" s="8" t="s">
        <v>260</v>
      </c>
      <c r="G25" s="7" t="s">
        <v>256</v>
      </c>
      <c r="H25" s="10">
        <v>43</v>
      </c>
      <c r="I25" s="13" t="s">
        <v>262</v>
      </c>
      <c r="J25" s="11"/>
    </row>
    <row r="26" s="1" customFormat="1" ht="24" spans="1:10">
      <c r="A26" s="5">
        <v>26</v>
      </c>
      <c r="B26" s="5" t="s">
        <v>221</v>
      </c>
      <c r="C26" s="9" t="s">
        <v>265</v>
      </c>
      <c r="D26" s="8" t="s">
        <v>266</v>
      </c>
      <c r="E26" s="6" t="s">
        <v>259</v>
      </c>
      <c r="F26" s="8" t="s">
        <v>260</v>
      </c>
      <c r="G26" s="7" t="s">
        <v>256</v>
      </c>
      <c r="H26" s="10">
        <v>24</v>
      </c>
      <c r="I26" s="13" t="s">
        <v>262</v>
      </c>
      <c r="J26" s="11"/>
    </row>
    <row r="27" s="1" customFormat="1" ht="24" spans="1:10">
      <c r="A27" s="5">
        <v>27</v>
      </c>
      <c r="B27" s="5" t="s">
        <v>221</v>
      </c>
      <c r="C27" s="9" t="s">
        <v>267</v>
      </c>
      <c r="D27" s="8" t="s">
        <v>268</v>
      </c>
      <c r="E27" s="6" t="s">
        <v>259</v>
      </c>
      <c r="F27" s="8" t="s">
        <v>260</v>
      </c>
      <c r="G27" s="7" t="s">
        <v>256</v>
      </c>
      <c r="H27" s="10">
        <v>21</v>
      </c>
      <c r="I27" s="13" t="s">
        <v>262</v>
      </c>
      <c r="J27" s="11"/>
    </row>
    <row r="28" s="1" customFormat="1" ht="12" spans="1:10">
      <c r="A28" s="5">
        <v>28</v>
      </c>
      <c r="B28" s="5" t="s">
        <v>221</v>
      </c>
      <c r="C28" s="9" t="s">
        <v>269</v>
      </c>
      <c r="D28" s="8" t="s">
        <v>270</v>
      </c>
      <c r="E28" s="6" t="s">
        <v>259</v>
      </c>
      <c r="F28" s="8" t="s">
        <v>260</v>
      </c>
      <c r="G28" s="7" t="s">
        <v>256</v>
      </c>
      <c r="H28" s="10">
        <v>35</v>
      </c>
      <c r="I28" s="13" t="s">
        <v>262</v>
      </c>
      <c r="J28" s="11"/>
    </row>
    <row r="29" s="1" customFormat="1" ht="12" spans="1:10">
      <c r="A29" s="5">
        <v>29</v>
      </c>
      <c r="B29" s="5" t="s">
        <v>221</v>
      </c>
      <c r="C29" s="9" t="s">
        <v>271</v>
      </c>
      <c r="D29" s="8" t="s">
        <v>272</v>
      </c>
      <c r="E29" s="6" t="s">
        <v>259</v>
      </c>
      <c r="F29" s="8" t="s">
        <v>260</v>
      </c>
      <c r="G29" s="7" t="s">
        <v>256</v>
      </c>
      <c r="H29" s="10">
        <v>18</v>
      </c>
      <c r="I29" s="13" t="s">
        <v>262</v>
      </c>
      <c r="J29" s="11"/>
    </row>
    <row r="30" s="1" customFormat="1" ht="12" spans="1:10">
      <c r="A30" s="5">
        <v>30</v>
      </c>
      <c r="B30" s="5" t="s">
        <v>221</v>
      </c>
      <c r="C30" s="9" t="s">
        <v>273</v>
      </c>
      <c r="D30" s="8" t="s">
        <v>274</v>
      </c>
      <c r="E30" s="6" t="s">
        <v>259</v>
      </c>
      <c r="F30" s="8" t="s">
        <v>260</v>
      </c>
      <c r="G30" s="7" t="s">
        <v>256</v>
      </c>
      <c r="H30" s="10">
        <v>20</v>
      </c>
      <c r="I30" s="13" t="s">
        <v>262</v>
      </c>
      <c r="J30" s="11"/>
    </row>
    <row r="31" s="1" customFormat="1" ht="12" spans="1:10">
      <c r="A31" s="5">
        <v>31</v>
      </c>
      <c r="B31" s="5" t="s">
        <v>221</v>
      </c>
      <c r="C31" s="9" t="s">
        <v>275</v>
      </c>
      <c r="D31" s="8" t="s">
        <v>276</v>
      </c>
      <c r="E31" s="6" t="s">
        <v>259</v>
      </c>
      <c r="F31" s="8" t="s">
        <v>260</v>
      </c>
      <c r="G31" s="7" t="s">
        <v>256</v>
      </c>
      <c r="H31" s="10">
        <v>13</v>
      </c>
      <c r="I31" s="13" t="s">
        <v>262</v>
      </c>
      <c r="J31" s="11"/>
    </row>
    <row r="32" s="1" customFormat="1" ht="12" spans="1:10">
      <c r="A32" s="5">
        <v>32</v>
      </c>
      <c r="B32" s="5" t="s">
        <v>221</v>
      </c>
      <c r="C32" s="9" t="s">
        <v>277</v>
      </c>
      <c r="D32" s="8" t="s">
        <v>278</v>
      </c>
      <c r="E32" s="6" t="s">
        <v>259</v>
      </c>
      <c r="F32" s="8" t="s">
        <v>260</v>
      </c>
      <c r="G32" s="7" t="s">
        <v>261</v>
      </c>
      <c r="H32" s="10">
        <v>14</v>
      </c>
      <c r="I32" s="13" t="s">
        <v>262</v>
      </c>
      <c r="J32" s="11"/>
    </row>
    <row r="33" s="1" customFormat="1" ht="12" spans="1:10">
      <c r="A33" s="5">
        <v>33</v>
      </c>
      <c r="B33" s="5" t="s">
        <v>214</v>
      </c>
      <c r="C33" s="9" t="s">
        <v>279</v>
      </c>
      <c r="D33" s="8" t="s">
        <v>280</v>
      </c>
      <c r="E33" s="6" t="s">
        <v>259</v>
      </c>
      <c r="F33" s="8" t="s">
        <v>260</v>
      </c>
      <c r="G33" s="7" t="s">
        <v>261</v>
      </c>
      <c r="H33" s="10">
        <v>24</v>
      </c>
      <c r="I33" s="13" t="s">
        <v>262</v>
      </c>
      <c r="J33" s="11"/>
    </row>
    <row r="34" s="1" customFormat="1" ht="12" spans="1:10">
      <c r="A34" s="5">
        <v>34</v>
      </c>
      <c r="B34" s="5" t="s">
        <v>214</v>
      </c>
      <c r="C34" s="9" t="s">
        <v>281</v>
      </c>
      <c r="D34" s="8" t="s">
        <v>282</v>
      </c>
      <c r="E34" s="6" t="s">
        <v>259</v>
      </c>
      <c r="F34" s="8" t="s">
        <v>260</v>
      </c>
      <c r="G34" s="7" t="s">
        <v>261</v>
      </c>
      <c r="H34" s="10">
        <v>24</v>
      </c>
      <c r="I34" s="13" t="s">
        <v>262</v>
      </c>
      <c r="J34" s="11"/>
    </row>
    <row r="35" s="1" customFormat="1" ht="12" spans="1:10">
      <c r="A35" s="5">
        <v>35</v>
      </c>
      <c r="B35" s="5" t="s">
        <v>214</v>
      </c>
      <c r="C35" s="9" t="s">
        <v>283</v>
      </c>
      <c r="D35" s="8" t="s">
        <v>284</v>
      </c>
      <c r="E35" s="6" t="s">
        <v>259</v>
      </c>
      <c r="F35" s="8" t="s">
        <v>260</v>
      </c>
      <c r="G35" s="7" t="s">
        <v>261</v>
      </c>
      <c r="H35" s="10">
        <v>85</v>
      </c>
      <c r="I35" s="13" t="s">
        <v>262</v>
      </c>
      <c r="J35" s="11"/>
    </row>
    <row r="36" s="1" customFormat="1" ht="12" spans="1:10">
      <c r="A36" s="5">
        <v>36</v>
      </c>
      <c r="B36" s="5" t="s">
        <v>214</v>
      </c>
      <c r="C36" s="9" t="s">
        <v>285</v>
      </c>
      <c r="D36" s="8" t="s">
        <v>286</v>
      </c>
      <c r="E36" s="6" t="s">
        <v>259</v>
      </c>
      <c r="F36" s="8" t="s">
        <v>260</v>
      </c>
      <c r="G36" s="7" t="s">
        <v>261</v>
      </c>
      <c r="H36" s="10">
        <v>37</v>
      </c>
      <c r="I36" s="13" t="s">
        <v>262</v>
      </c>
      <c r="J36" s="11"/>
    </row>
    <row r="37" s="1" customFormat="1" ht="12" spans="1:10">
      <c r="A37" s="5">
        <v>37</v>
      </c>
      <c r="B37" s="5" t="s">
        <v>214</v>
      </c>
      <c r="C37" s="9" t="s">
        <v>287</v>
      </c>
      <c r="D37" s="8" t="s">
        <v>288</v>
      </c>
      <c r="E37" s="6" t="s">
        <v>259</v>
      </c>
      <c r="F37" s="8" t="s">
        <v>260</v>
      </c>
      <c r="G37" s="7" t="s">
        <v>256</v>
      </c>
      <c r="H37" s="10">
        <v>25</v>
      </c>
      <c r="I37" s="13" t="s">
        <v>262</v>
      </c>
      <c r="J37" s="11"/>
    </row>
    <row r="38" s="1" customFormat="1" ht="12" spans="1:10">
      <c r="A38" s="5">
        <v>38</v>
      </c>
      <c r="B38" s="5" t="s">
        <v>214</v>
      </c>
      <c r="C38" s="9" t="s">
        <v>289</v>
      </c>
      <c r="D38" s="8" t="s">
        <v>290</v>
      </c>
      <c r="E38" s="6" t="s">
        <v>259</v>
      </c>
      <c r="F38" s="8" t="s">
        <v>260</v>
      </c>
      <c r="G38" s="7" t="s">
        <v>212</v>
      </c>
      <c r="H38" s="10">
        <v>7</v>
      </c>
      <c r="I38" s="13" t="s">
        <v>262</v>
      </c>
      <c r="J38" s="11"/>
    </row>
    <row r="39" s="1" customFormat="1" ht="12" spans="1:10">
      <c r="A39" s="5">
        <v>39</v>
      </c>
      <c r="B39" s="5" t="s">
        <v>214</v>
      </c>
      <c r="C39" s="9" t="s">
        <v>291</v>
      </c>
      <c r="D39" s="8" t="s">
        <v>290</v>
      </c>
      <c r="E39" s="6" t="s">
        <v>259</v>
      </c>
      <c r="F39" s="8" t="s">
        <v>260</v>
      </c>
      <c r="G39" s="7" t="s">
        <v>212</v>
      </c>
      <c r="H39" s="10">
        <v>8</v>
      </c>
      <c r="I39" s="13" t="s">
        <v>262</v>
      </c>
      <c r="J39" s="11"/>
    </row>
    <row r="40" s="1" customFormat="1" ht="12" spans="1:10">
      <c r="A40" s="5">
        <v>40</v>
      </c>
      <c r="B40" s="5" t="s">
        <v>214</v>
      </c>
      <c r="C40" s="9" t="s">
        <v>292</v>
      </c>
      <c r="D40" s="8" t="s">
        <v>293</v>
      </c>
      <c r="E40" s="6" t="s">
        <v>259</v>
      </c>
      <c r="F40" s="8" t="s">
        <v>260</v>
      </c>
      <c r="G40" s="7" t="s">
        <v>261</v>
      </c>
      <c r="H40" s="10">
        <v>32</v>
      </c>
      <c r="I40" s="13" t="s">
        <v>262</v>
      </c>
      <c r="J40" s="11"/>
    </row>
    <row r="41" s="1" customFormat="1" ht="12" spans="1:10">
      <c r="A41" s="5">
        <v>41</v>
      </c>
      <c r="B41" s="5" t="s">
        <v>214</v>
      </c>
      <c r="C41" s="9" t="s">
        <v>294</v>
      </c>
      <c r="D41" s="8" t="s">
        <v>295</v>
      </c>
      <c r="E41" s="6" t="s">
        <v>259</v>
      </c>
      <c r="F41" s="8" t="s">
        <v>260</v>
      </c>
      <c r="G41" s="7" t="s">
        <v>261</v>
      </c>
      <c r="H41" s="10">
        <v>27</v>
      </c>
      <c r="I41" s="13" t="s">
        <v>262</v>
      </c>
      <c r="J41" s="11"/>
    </row>
    <row r="42" s="1" customFormat="1" ht="12" spans="1:10">
      <c r="A42" s="5">
        <v>42</v>
      </c>
      <c r="B42" s="5" t="s">
        <v>214</v>
      </c>
      <c r="C42" s="9" t="s">
        <v>296</v>
      </c>
      <c r="D42" s="8" t="s">
        <v>297</v>
      </c>
      <c r="E42" s="6" t="s">
        <v>259</v>
      </c>
      <c r="F42" s="8" t="s">
        <v>260</v>
      </c>
      <c r="G42" s="7" t="s">
        <v>261</v>
      </c>
      <c r="H42" s="10">
        <v>20</v>
      </c>
      <c r="I42" s="13" t="s">
        <v>262</v>
      </c>
      <c r="J42" s="11"/>
    </row>
    <row r="43" s="1" customFormat="1" ht="12" spans="1:10">
      <c r="A43" s="5">
        <v>43</v>
      </c>
      <c r="B43" s="5" t="s">
        <v>214</v>
      </c>
      <c r="C43" s="9" t="s">
        <v>298</v>
      </c>
      <c r="D43" s="8" t="s">
        <v>299</v>
      </c>
      <c r="E43" s="6" t="s">
        <v>259</v>
      </c>
      <c r="F43" s="8" t="s">
        <v>260</v>
      </c>
      <c r="G43" s="7" t="s">
        <v>256</v>
      </c>
      <c r="H43" s="10">
        <v>28</v>
      </c>
      <c r="I43" s="13" t="s">
        <v>262</v>
      </c>
      <c r="J43" s="11"/>
    </row>
    <row r="44" s="1" customFormat="1" ht="12" spans="1:10">
      <c r="A44" s="5">
        <v>44</v>
      </c>
      <c r="B44" s="5" t="s">
        <v>300</v>
      </c>
      <c r="C44" s="9" t="s">
        <v>301</v>
      </c>
      <c r="D44" s="8" t="s">
        <v>302</v>
      </c>
      <c r="E44" s="6" t="s">
        <v>259</v>
      </c>
      <c r="F44" s="8" t="s">
        <v>260</v>
      </c>
      <c r="G44" s="7" t="s">
        <v>256</v>
      </c>
      <c r="H44" s="10">
        <v>102</v>
      </c>
      <c r="I44" s="13" t="s">
        <v>262</v>
      </c>
      <c r="J44" s="11"/>
    </row>
    <row r="45" s="1" customFormat="1" ht="24" spans="1:10">
      <c r="A45" s="5">
        <v>45</v>
      </c>
      <c r="B45" s="5" t="s">
        <v>300</v>
      </c>
      <c r="C45" s="9" t="s">
        <v>303</v>
      </c>
      <c r="D45" s="8" t="s">
        <v>304</v>
      </c>
      <c r="E45" s="6" t="s">
        <v>259</v>
      </c>
      <c r="F45" s="8" t="s">
        <v>260</v>
      </c>
      <c r="G45" s="7" t="s">
        <v>256</v>
      </c>
      <c r="H45" s="10">
        <v>19</v>
      </c>
      <c r="I45" s="13" t="s">
        <v>262</v>
      </c>
      <c r="J45" s="11"/>
    </row>
    <row r="46" s="1" customFormat="1" ht="12" spans="1:10">
      <c r="A46" s="5">
        <v>46</v>
      </c>
      <c r="B46" s="5" t="s">
        <v>300</v>
      </c>
      <c r="C46" s="9" t="s">
        <v>305</v>
      </c>
      <c r="D46" s="8" t="s">
        <v>306</v>
      </c>
      <c r="E46" s="6" t="s">
        <v>259</v>
      </c>
      <c r="F46" s="8" t="s">
        <v>260</v>
      </c>
      <c r="G46" s="7" t="s">
        <v>256</v>
      </c>
      <c r="H46" s="10">
        <v>70</v>
      </c>
      <c r="I46" s="13" t="s">
        <v>262</v>
      </c>
      <c r="J46" s="11"/>
    </row>
    <row r="47" s="1" customFormat="1" ht="12" spans="1:10">
      <c r="A47" s="5">
        <v>47</v>
      </c>
      <c r="B47" s="5" t="s">
        <v>300</v>
      </c>
      <c r="C47" s="9" t="s">
        <v>307</v>
      </c>
      <c r="D47" s="8" t="s">
        <v>308</v>
      </c>
      <c r="E47" s="6" t="s">
        <v>259</v>
      </c>
      <c r="F47" s="8" t="s">
        <v>260</v>
      </c>
      <c r="G47" s="7" t="s">
        <v>256</v>
      </c>
      <c r="H47" s="10">
        <v>18</v>
      </c>
      <c r="I47" s="13" t="s">
        <v>262</v>
      </c>
      <c r="J47" s="11"/>
    </row>
    <row r="48" s="1" customFormat="1" ht="12" spans="1:10">
      <c r="A48" s="5">
        <v>48</v>
      </c>
      <c r="B48" s="5" t="s">
        <v>300</v>
      </c>
      <c r="C48" s="9" t="s">
        <v>309</v>
      </c>
      <c r="D48" s="8" t="s">
        <v>310</v>
      </c>
      <c r="E48" s="6" t="s">
        <v>259</v>
      </c>
      <c r="F48" s="8" t="s">
        <v>260</v>
      </c>
      <c r="G48" s="7" t="s">
        <v>256</v>
      </c>
      <c r="H48" s="10">
        <v>43</v>
      </c>
      <c r="I48" s="13" t="s">
        <v>262</v>
      </c>
      <c r="J48" s="11"/>
    </row>
    <row r="49" s="1" customFormat="1" ht="12" spans="1:10">
      <c r="A49" s="5">
        <v>49</v>
      </c>
      <c r="B49" s="5" t="s">
        <v>300</v>
      </c>
      <c r="C49" s="9" t="s">
        <v>311</v>
      </c>
      <c r="D49" s="8" t="s">
        <v>312</v>
      </c>
      <c r="E49" s="6" t="s">
        <v>259</v>
      </c>
      <c r="F49" s="8" t="s">
        <v>260</v>
      </c>
      <c r="G49" s="7" t="s">
        <v>256</v>
      </c>
      <c r="H49" s="10">
        <v>21</v>
      </c>
      <c r="I49" s="13" t="s">
        <v>262</v>
      </c>
      <c r="J49" s="11"/>
    </row>
    <row r="50" s="1" customFormat="1" ht="12" spans="1:10">
      <c r="A50" s="5">
        <v>50</v>
      </c>
      <c r="B50" s="5" t="s">
        <v>300</v>
      </c>
      <c r="C50" s="9" t="s">
        <v>305</v>
      </c>
      <c r="D50" s="8" t="s">
        <v>313</v>
      </c>
      <c r="E50" s="6" t="s">
        <v>259</v>
      </c>
      <c r="F50" s="8" t="s">
        <v>260</v>
      </c>
      <c r="G50" s="7" t="s">
        <v>256</v>
      </c>
      <c r="H50" s="10">
        <v>45</v>
      </c>
      <c r="I50" s="13" t="s">
        <v>262</v>
      </c>
      <c r="J50" s="11"/>
    </row>
    <row r="51" s="1" customFormat="1" ht="12" spans="1:10">
      <c r="A51" s="5">
        <v>51</v>
      </c>
      <c r="B51" s="5" t="s">
        <v>300</v>
      </c>
      <c r="C51" s="9" t="s">
        <v>314</v>
      </c>
      <c r="D51" s="8" t="s">
        <v>315</v>
      </c>
      <c r="E51" s="6" t="s">
        <v>259</v>
      </c>
      <c r="F51" s="8" t="s">
        <v>260</v>
      </c>
      <c r="G51" s="7" t="s">
        <v>256</v>
      </c>
      <c r="H51" s="10">
        <v>8</v>
      </c>
      <c r="I51" s="13" t="s">
        <v>262</v>
      </c>
      <c r="J51" s="11"/>
    </row>
    <row r="52" s="1" customFormat="1" ht="12" spans="1:10">
      <c r="A52" s="5">
        <v>52</v>
      </c>
      <c r="B52" s="5" t="s">
        <v>300</v>
      </c>
      <c r="C52" s="9" t="s">
        <v>316</v>
      </c>
      <c r="D52" s="8" t="s">
        <v>317</v>
      </c>
      <c r="E52" s="6" t="s">
        <v>259</v>
      </c>
      <c r="F52" s="8" t="s">
        <v>260</v>
      </c>
      <c r="G52" s="7" t="s">
        <v>256</v>
      </c>
      <c r="H52" s="10">
        <v>12</v>
      </c>
      <c r="I52" s="13" t="s">
        <v>262</v>
      </c>
      <c r="J52" s="11"/>
    </row>
    <row r="53" s="1" customFormat="1" ht="12" spans="1:10">
      <c r="A53" s="5">
        <v>53</v>
      </c>
      <c r="B53" s="5" t="s">
        <v>300</v>
      </c>
      <c r="C53" s="9" t="s">
        <v>318</v>
      </c>
      <c r="D53" s="8" t="s">
        <v>319</v>
      </c>
      <c r="E53" s="6" t="s">
        <v>259</v>
      </c>
      <c r="F53" s="8" t="s">
        <v>260</v>
      </c>
      <c r="G53" s="7" t="s">
        <v>256</v>
      </c>
      <c r="H53" s="10">
        <v>32</v>
      </c>
      <c r="I53" s="13" t="s">
        <v>262</v>
      </c>
      <c r="J53" s="11"/>
    </row>
    <row r="54" s="1" customFormat="1" ht="12" spans="1:10">
      <c r="A54" s="5">
        <v>54</v>
      </c>
      <c r="B54" s="5" t="s">
        <v>300</v>
      </c>
      <c r="C54" s="9" t="s">
        <v>320</v>
      </c>
      <c r="D54" s="8" t="s">
        <v>321</v>
      </c>
      <c r="E54" s="6" t="s">
        <v>259</v>
      </c>
      <c r="F54" s="8" t="s">
        <v>260</v>
      </c>
      <c r="G54" s="7" t="s">
        <v>256</v>
      </c>
      <c r="H54" s="10">
        <v>66</v>
      </c>
      <c r="I54" s="13" t="s">
        <v>262</v>
      </c>
      <c r="J54" s="11"/>
    </row>
    <row r="55" s="1" customFormat="1" ht="24" spans="1:10">
      <c r="A55" s="5">
        <v>55</v>
      </c>
      <c r="B55" s="5" t="s">
        <v>300</v>
      </c>
      <c r="C55" s="9" t="s">
        <v>322</v>
      </c>
      <c r="D55" s="8" t="s">
        <v>323</v>
      </c>
      <c r="E55" s="6" t="s">
        <v>259</v>
      </c>
      <c r="F55" s="8" t="s">
        <v>260</v>
      </c>
      <c r="G55" s="7" t="s">
        <v>256</v>
      </c>
      <c r="H55" s="10">
        <v>32</v>
      </c>
      <c r="I55" s="13" t="s">
        <v>262</v>
      </c>
      <c r="J55" s="11"/>
    </row>
    <row r="56" s="1" customFormat="1" ht="12" spans="1:10">
      <c r="A56" s="5">
        <v>56</v>
      </c>
      <c r="B56" s="5" t="s">
        <v>300</v>
      </c>
      <c r="C56" s="9" t="s">
        <v>324</v>
      </c>
      <c r="D56" s="8" t="s">
        <v>325</v>
      </c>
      <c r="E56" s="6" t="s">
        <v>259</v>
      </c>
      <c r="F56" s="8" t="s">
        <v>260</v>
      </c>
      <c r="G56" s="7" t="s">
        <v>256</v>
      </c>
      <c r="H56" s="10">
        <v>28</v>
      </c>
      <c r="I56" s="13" t="s">
        <v>262</v>
      </c>
      <c r="J56" s="11"/>
    </row>
    <row r="57" s="1" customFormat="1" ht="12" spans="1:10">
      <c r="A57" s="5">
        <v>57</v>
      </c>
      <c r="B57" s="5" t="s">
        <v>300</v>
      </c>
      <c r="C57" s="9" t="s">
        <v>326</v>
      </c>
      <c r="D57" s="8" t="s">
        <v>327</v>
      </c>
      <c r="E57" s="6" t="s">
        <v>259</v>
      </c>
      <c r="F57" s="8" t="s">
        <v>260</v>
      </c>
      <c r="G57" s="7" t="s">
        <v>256</v>
      </c>
      <c r="H57" s="10">
        <v>95</v>
      </c>
      <c r="I57" s="13" t="s">
        <v>262</v>
      </c>
      <c r="J57" s="11"/>
    </row>
    <row r="58" s="1" customFormat="1" ht="24" spans="1:10">
      <c r="A58" s="5">
        <v>58</v>
      </c>
      <c r="B58" s="5" t="s">
        <v>300</v>
      </c>
      <c r="C58" s="9" t="s">
        <v>328</v>
      </c>
      <c r="D58" s="8" t="s">
        <v>329</v>
      </c>
      <c r="E58" s="6" t="s">
        <v>259</v>
      </c>
      <c r="F58" s="8" t="s">
        <v>260</v>
      </c>
      <c r="G58" s="7" t="s">
        <v>256</v>
      </c>
      <c r="H58" s="10">
        <v>235</v>
      </c>
      <c r="I58" s="13" t="s">
        <v>262</v>
      </c>
      <c r="J58" s="11"/>
    </row>
    <row r="59" s="1" customFormat="1" ht="12" spans="1:10">
      <c r="A59" s="5">
        <v>59</v>
      </c>
      <c r="B59" s="5" t="s">
        <v>214</v>
      </c>
      <c r="C59" s="9" t="s">
        <v>330</v>
      </c>
      <c r="D59" s="8" t="s">
        <v>331</v>
      </c>
      <c r="E59" s="6" t="s">
        <v>259</v>
      </c>
      <c r="F59" s="8" t="s">
        <v>260</v>
      </c>
      <c r="G59" s="7" t="s">
        <v>261</v>
      </c>
      <c r="H59" s="10">
        <v>42</v>
      </c>
      <c r="I59" s="13" t="s">
        <v>262</v>
      </c>
      <c r="J59" s="11"/>
    </row>
    <row r="60" s="1" customFormat="1" ht="12" spans="1:10">
      <c r="A60" s="5">
        <v>60</v>
      </c>
      <c r="B60" s="5" t="s">
        <v>214</v>
      </c>
      <c r="C60" s="9" t="s">
        <v>332</v>
      </c>
      <c r="D60" s="8" t="s">
        <v>333</v>
      </c>
      <c r="E60" s="6" t="s">
        <v>259</v>
      </c>
      <c r="F60" s="8" t="s">
        <v>260</v>
      </c>
      <c r="G60" s="7" t="s">
        <v>261</v>
      </c>
      <c r="H60" s="10">
        <v>43</v>
      </c>
      <c r="I60" s="13" t="s">
        <v>262</v>
      </c>
      <c r="J60" s="11"/>
    </row>
    <row r="61" s="1" customFormat="1" ht="12" spans="1:10">
      <c r="A61" s="5">
        <v>61</v>
      </c>
      <c r="B61" s="5" t="s">
        <v>214</v>
      </c>
      <c r="C61" s="9" t="s">
        <v>334</v>
      </c>
      <c r="D61" s="8" t="s">
        <v>335</v>
      </c>
      <c r="E61" s="6" t="s">
        <v>259</v>
      </c>
      <c r="F61" s="8" t="s">
        <v>260</v>
      </c>
      <c r="G61" s="7" t="s">
        <v>261</v>
      </c>
      <c r="H61" s="10">
        <v>16</v>
      </c>
      <c r="I61" s="13" t="s">
        <v>262</v>
      </c>
      <c r="J61" s="11"/>
    </row>
    <row r="62" s="1" customFormat="1" ht="12" spans="1:10">
      <c r="A62" s="5">
        <v>62</v>
      </c>
      <c r="B62" s="5" t="s">
        <v>221</v>
      </c>
      <c r="C62" s="9" t="s">
        <v>336</v>
      </c>
      <c r="D62" s="8" t="s">
        <v>337</v>
      </c>
      <c r="E62" s="6" t="s">
        <v>259</v>
      </c>
      <c r="F62" s="8" t="s">
        <v>260</v>
      </c>
      <c r="G62" s="7" t="s">
        <v>261</v>
      </c>
      <c r="H62" s="10">
        <v>30</v>
      </c>
      <c r="I62" s="13" t="s">
        <v>262</v>
      </c>
      <c r="J62" s="11"/>
    </row>
    <row r="63" s="1" customFormat="1" ht="12" spans="1:10">
      <c r="A63" s="5">
        <v>63</v>
      </c>
      <c r="B63" s="5" t="s">
        <v>221</v>
      </c>
      <c r="C63" s="9" t="s">
        <v>338</v>
      </c>
      <c r="D63" s="8" t="s">
        <v>339</v>
      </c>
      <c r="E63" s="6" t="s">
        <v>259</v>
      </c>
      <c r="F63" s="8" t="s">
        <v>260</v>
      </c>
      <c r="G63" s="7" t="s">
        <v>256</v>
      </c>
      <c r="H63" s="10">
        <v>17</v>
      </c>
      <c r="I63" s="13" t="s">
        <v>262</v>
      </c>
      <c r="J63" s="11"/>
    </row>
    <row r="64" s="1" customFormat="1" ht="12" spans="1:10">
      <c r="A64" s="5">
        <v>64</v>
      </c>
      <c r="B64" s="5" t="s">
        <v>221</v>
      </c>
      <c r="C64" s="9" t="s">
        <v>340</v>
      </c>
      <c r="D64" s="8" t="s">
        <v>341</v>
      </c>
      <c r="E64" s="6" t="s">
        <v>259</v>
      </c>
      <c r="F64" s="8" t="s">
        <v>260</v>
      </c>
      <c r="G64" s="7" t="s">
        <v>256</v>
      </c>
      <c r="H64" s="10">
        <v>17</v>
      </c>
      <c r="I64" s="13" t="s">
        <v>262</v>
      </c>
      <c r="J64" s="11"/>
    </row>
    <row r="65" s="1" customFormat="1" ht="12" spans="1:10">
      <c r="A65" s="5">
        <v>65</v>
      </c>
      <c r="B65" s="5" t="s">
        <v>221</v>
      </c>
      <c r="C65" s="9" t="s">
        <v>342</v>
      </c>
      <c r="D65" s="8" t="s">
        <v>343</v>
      </c>
      <c r="E65" s="6" t="s">
        <v>259</v>
      </c>
      <c r="F65" s="8" t="s">
        <v>260</v>
      </c>
      <c r="G65" s="7" t="s">
        <v>256</v>
      </c>
      <c r="H65" s="10">
        <v>17</v>
      </c>
      <c r="I65" s="13" t="s">
        <v>262</v>
      </c>
      <c r="J65" s="11"/>
    </row>
    <row r="66" s="1" customFormat="1" ht="12" spans="1:10">
      <c r="A66" s="5">
        <v>66</v>
      </c>
      <c r="B66" s="5" t="s">
        <v>221</v>
      </c>
      <c r="C66" s="9" t="s">
        <v>344</v>
      </c>
      <c r="D66" s="8" t="s">
        <v>345</v>
      </c>
      <c r="E66" s="6" t="s">
        <v>259</v>
      </c>
      <c r="F66" s="8" t="s">
        <v>260</v>
      </c>
      <c r="G66" s="7" t="s">
        <v>256</v>
      </c>
      <c r="H66" s="10">
        <v>22</v>
      </c>
      <c r="I66" s="13" t="s">
        <v>262</v>
      </c>
      <c r="J66" s="11"/>
    </row>
    <row r="67" s="1" customFormat="1" ht="24" spans="1:10">
      <c r="A67" s="5">
        <v>67</v>
      </c>
      <c r="B67" s="5" t="s">
        <v>221</v>
      </c>
      <c r="C67" s="9" t="s">
        <v>346</v>
      </c>
      <c r="D67" s="8" t="s">
        <v>347</v>
      </c>
      <c r="E67" s="6" t="s">
        <v>259</v>
      </c>
      <c r="F67" s="8" t="s">
        <v>260</v>
      </c>
      <c r="G67" s="7" t="s">
        <v>261</v>
      </c>
      <c r="H67" s="10">
        <v>32</v>
      </c>
      <c r="I67" s="13" t="s">
        <v>262</v>
      </c>
      <c r="J67" s="11"/>
    </row>
    <row r="68" s="1" customFormat="1" ht="12" spans="1:10">
      <c r="A68" s="5">
        <v>68</v>
      </c>
      <c r="B68" s="5" t="s">
        <v>221</v>
      </c>
      <c r="C68" s="9" t="s">
        <v>348</v>
      </c>
      <c r="D68" s="8" t="s">
        <v>349</v>
      </c>
      <c r="E68" s="6" t="s">
        <v>259</v>
      </c>
      <c r="F68" s="8" t="s">
        <v>260</v>
      </c>
      <c r="G68" s="7" t="s">
        <v>256</v>
      </c>
      <c r="H68" s="10">
        <v>47</v>
      </c>
      <c r="I68" s="13" t="s">
        <v>262</v>
      </c>
      <c r="J68" s="11"/>
    </row>
    <row r="69" s="1" customFormat="1" ht="12" spans="1:10">
      <c r="A69" s="5">
        <v>69</v>
      </c>
      <c r="B69" s="5" t="s">
        <v>221</v>
      </c>
      <c r="C69" s="9" t="s">
        <v>350</v>
      </c>
      <c r="D69" s="8" t="s">
        <v>351</v>
      </c>
      <c r="E69" s="6" t="s">
        <v>259</v>
      </c>
      <c r="F69" s="8" t="s">
        <v>260</v>
      </c>
      <c r="G69" s="7" t="s">
        <v>256</v>
      </c>
      <c r="H69" s="10">
        <v>21</v>
      </c>
      <c r="I69" s="13" t="s">
        <v>262</v>
      </c>
      <c r="J69" s="11"/>
    </row>
    <row r="70" s="1" customFormat="1" ht="12" spans="1:10">
      <c r="A70" s="5">
        <v>70</v>
      </c>
      <c r="B70" s="5" t="s">
        <v>221</v>
      </c>
      <c r="C70" s="9" t="s">
        <v>352</v>
      </c>
      <c r="D70" s="8" t="s">
        <v>353</v>
      </c>
      <c r="E70" s="6" t="s">
        <v>259</v>
      </c>
      <c r="F70" s="8" t="s">
        <v>260</v>
      </c>
      <c r="G70" s="7" t="s">
        <v>256</v>
      </c>
      <c r="H70" s="10">
        <v>22</v>
      </c>
      <c r="I70" s="13" t="s">
        <v>262</v>
      </c>
      <c r="J70" s="11"/>
    </row>
    <row r="71" s="1" customFormat="1" ht="12" spans="1:10">
      <c r="A71" s="5">
        <v>71</v>
      </c>
      <c r="B71" s="5" t="s">
        <v>221</v>
      </c>
      <c r="C71" s="9" t="s">
        <v>354</v>
      </c>
      <c r="D71" s="8" t="s">
        <v>355</v>
      </c>
      <c r="E71" s="6" t="s">
        <v>259</v>
      </c>
      <c r="F71" s="8" t="s">
        <v>260</v>
      </c>
      <c r="G71" s="7" t="s">
        <v>256</v>
      </c>
      <c r="H71" s="10">
        <v>42</v>
      </c>
      <c r="I71" s="13" t="s">
        <v>262</v>
      </c>
      <c r="J71" s="11"/>
    </row>
    <row r="72" s="1" customFormat="1" ht="12" spans="1:10">
      <c r="A72" s="5">
        <v>72</v>
      </c>
      <c r="B72" s="5" t="s">
        <v>221</v>
      </c>
      <c r="C72" s="9" t="s">
        <v>356</v>
      </c>
      <c r="D72" s="8" t="s">
        <v>357</v>
      </c>
      <c r="E72" s="6" t="s">
        <v>259</v>
      </c>
      <c r="F72" s="8" t="s">
        <v>260</v>
      </c>
      <c r="G72" s="7" t="s">
        <v>256</v>
      </c>
      <c r="H72" s="10">
        <v>20</v>
      </c>
      <c r="I72" s="13" t="s">
        <v>262</v>
      </c>
      <c r="J72" s="11"/>
    </row>
    <row r="73" s="1" customFormat="1" ht="12" spans="1:10">
      <c r="A73" s="5">
        <v>73</v>
      </c>
      <c r="B73" s="5" t="s">
        <v>221</v>
      </c>
      <c r="C73" s="9" t="s">
        <v>358</v>
      </c>
      <c r="D73" s="8" t="s">
        <v>359</v>
      </c>
      <c r="E73" s="6" t="s">
        <v>259</v>
      </c>
      <c r="F73" s="8" t="s">
        <v>260</v>
      </c>
      <c r="G73" s="7" t="s">
        <v>256</v>
      </c>
      <c r="H73" s="10">
        <v>13</v>
      </c>
      <c r="I73" s="13" t="s">
        <v>262</v>
      </c>
      <c r="J73" s="11"/>
    </row>
    <row r="74" s="1" customFormat="1" ht="12" spans="1:10">
      <c r="A74" s="5">
        <v>74</v>
      </c>
      <c r="B74" s="5" t="s">
        <v>214</v>
      </c>
      <c r="C74" s="9" t="s">
        <v>360</v>
      </c>
      <c r="D74" s="8" t="s">
        <v>361</v>
      </c>
      <c r="E74" s="6" t="s">
        <v>259</v>
      </c>
      <c r="F74" s="8" t="s">
        <v>260</v>
      </c>
      <c r="G74" s="7"/>
      <c r="H74" s="10">
        <v>750</v>
      </c>
      <c r="I74" s="13" t="s">
        <v>262</v>
      </c>
      <c r="J74" s="11"/>
    </row>
    <row r="75" s="1" customFormat="1" ht="24" spans="1:10">
      <c r="A75" s="14">
        <v>76</v>
      </c>
      <c r="B75" s="5" t="s">
        <v>214</v>
      </c>
      <c r="C75" s="15" t="s">
        <v>362</v>
      </c>
      <c r="D75" s="7" t="s">
        <v>363</v>
      </c>
      <c r="E75" s="6" t="s">
        <v>259</v>
      </c>
      <c r="F75" s="7" t="s">
        <v>211</v>
      </c>
      <c r="G75" s="7" t="s">
        <v>256</v>
      </c>
      <c r="H75" s="10">
        <v>18</v>
      </c>
      <c r="I75" s="13" t="s">
        <v>213</v>
      </c>
      <c r="J75" s="11"/>
    </row>
    <row r="76" s="1" customFormat="1" ht="12" spans="1:10">
      <c r="A76" s="14">
        <v>77</v>
      </c>
      <c r="B76" s="5" t="s">
        <v>214</v>
      </c>
      <c r="C76" s="15" t="s">
        <v>364</v>
      </c>
      <c r="D76" s="7" t="s">
        <v>365</v>
      </c>
      <c r="E76" s="6" t="s">
        <v>259</v>
      </c>
      <c r="F76" s="7" t="s">
        <v>211</v>
      </c>
      <c r="G76" s="7" t="s">
        <v>256</v>
      </c>
      <c r="H76" s="10">
        <v>6</v>
      </c>
      <c r="I76" s="13" t="s">
        <v>213</v>
      </c>
      <c r="J76" s="11"/>
    </row>
    <row r="77" s="1" customFormat="1" ht="12" spans="1:10">
      <c r="A77" s="14">
        <v>78</v>
      </c>
      <c r="B77" s="5" t="s">
        <v>214</v>
      </c>
      <c r="C77" s="15" t="s">
        <v>366</v>
      </c>
      <c r="D77" s="7" t="s">
        <v>367</v>
      </c>
      <c r="E77" s="6" t="s">
        <v>259</v>
      </c>
      <c r="F77" s="7" t="s">
        <v>211</v>
      </c>
      <c r="G77" s="7" t="s">
        <v>256</v>
      </c>
      <c r="H77" s="10">
        <v>29</v>
      </c>
      <c r="I77" s="13" t="s">
        <v>213</v>
      </c>
      <c r="J77" s="11"/>
    </row>
    <row r="78" s="1" customFormat="1" ht="12" spans="1:10">
      <c r="A78" s="14">
        <v>79</v>
      </c>
      <c r="B78" s="5" t="s">
        <v>214</v>
      </c>
      <c r="C78" s="15" t="s">
        <v>368</v>
      </c>
      <c r="D78" s="7" t="s">
        <v>369</v>
      </c>
      <c r="E78" s="6" t="s">
        <v>259</v>
      </c>
      <c r="F78" s="7" t="s">
        <v>211</v>
      </c>
      <c r="G78" s="7" t="s">
        <v>256</v>
      </c>
      <c r="H78" s="10">
        <v>46</v>
      </c>
      <c r="I78" s="13" t="s">
        <v>213</v>
      </c>
      <c r="J78" s="11"/>
    </row>
    <row r="79" s="1" customFormat="1" ht="12" spans="1:10">
      <c r="A79" s="14">
        <v>80</v>
      </c>
      <c r="B79" s="5" t="s">
        <v>214</v>
      </c>
      <c r="C79" s="15" t="s">
        <v>370</v>
      </c>
      <c r="D79" s="7" t="s">
        <v>371</v>
      </c>
      <c r="E79" s="6" t="s">
        <v>259</v>
      </c>
      <c r="F79" s="7" t="s">
        <v>211</v>
      </c>
      <c r="G79" s="7" t="s">
        <v>256</v>
      </c>
      <c r="H79" s="10">
        <v>18</v>
      </c>
      <c r="I79" s="13" t="s">
        <v>213</v>
      </c>
      <c r="J79" s="11"/>
    </row>
    <row r="80" s="1" customFormat="1" ht="12" spans="1:10">
      <c r="A80" s="14">
        <v>81</v>
      </c>
      <c r="B80" s="5" t="s">
        <v>214</v>
      </c>
      <c r="C80" s="15" t="s">
        <v>372</v>
      </c>
      <c r="D80" s="7" t="s">
        <v>373</v>
      </c>
      <c r="E80" s="6" t="s">
        <v>259</v>
      </c>
      <c r="F80" s="7" t="s">
        <v>211</v>
      </c>
      <c r="G80" s="7" t="s">
        <v>256</v>
      </c>
      <c r="H80" s="10">
        <v>18</v>
      </c>
      <c r="I80" s="13" t="s">
        <v>213</v>
      </c>
      <c r="J80" s="11"/>
    </row>
    <row r="81" s="1" customFormat="1" ht="12" spans="1:10">
      <c r="A81" s="14">
        <v>82</v>
      </c>
      <c r="B81" s="5" t="s">
        <v>214</v>
      </c>
      <c r="C81" s="15" t="s">
        <v>374</v>
      </c>
      <c r="D81" s="7" t="s">
        <v>375</v>
      </c>
      <c r="E81" s="6" t="s">
        <v>259</v>
      </c>
      <c r="F81" s="7" t="s">
        <v>211</v>
      </c>
      <c r="G81" s="7" t="s">
        <v>256</v>
      </c>
      <c r="H81" s="10">
        <v>18</v>
      </c>
      <c r="I81" s="13" t="s">
        <v>213</v>
      </c>
      <c r="J81" s="11"/>
    </row>
    <row r="82" s="1" customFormat="1" ht="24" spans="1:10">
      <c r="A82" s="14">
        <v>83</v>
      </c>
      <c r="B82" s="5" t="s">
        <v>214</v>
      </c>
      <c r="C82" s="15" t="s">
        <v>376</v>
      </c>
      <c r="D82" s="7" t="s">
        <v>377</v>
      </c>
      <c r="E82" s="6" t="s">
        <v>259</v>
      </c>
      <c r="F82" s="7" t="s">
        <v>211</v>
      </c>
      <c r="G82" s="7" t="s">
        <v>256</v>
      </c>
      <c r="H82" s="10">
        <v>21</v>
      </c>
      <c r="I82" s="13" t="s">
        <v>213</v>
      </c>
      <c r="J82" s="11"/>
    </row>
    <row r="83" s="1" customFormat="1" ht="24" spans="1:10">
      <c r="A83" s="14">
        <v>84</v>
      </c>
      <c r="B83" s="5" t="s">
        <v>214</v>
      </c>
      <c r="C83" s="15" t="s">
        <v>378</v>
      </c>
      <c r="D83" s="7" t="s">
        <v>379</v>
      </c>
      <c r="E83" s="6" t="s">
        <v>259</v>
      </c>
      <c r="F83" s="7" t="s">
        <v>211</v>
      </c>
      <c r="G83" s="7" t="s">
        <v>256</v>
      </c>
      <c r="H83" s="10">
        <v>30</v>
      </c>
      <c r="I83" s="13" t="s">
        <v>213</v>
      </c>
      <c r="J83" s="11"/>
    </row>
    <row r="84" s="1" customFormat="1" ht="12" spans="1:10">
      <c r="A84" s="14">
        <v>99</v>
      </c>
      <c r="B84" s="5" t="s">
        <v>380</v>
      </c>
      <c r="C84" s="15" t="s">
        <v>381</v>
      </c>
      <c r="D84" s="7" t="s">
        <v>382</v>
      </c>
      <c r="E84" s="6" t="s">
        <v>210</v>
      </c>
      <c r="F84" s="7" t="s">
        <v>211</v>
      </c>
      <c r="G84" s="7" t="s">
        <v>212</v>
      </c>
      <c r="H84" s="10">
        <v>6</v>
      </c>
      <c r="I84" s="13" t="s">
        <v>213</v>
      </c>
      <c r="J84" s="11"/>
    </row>
    <row r="85" s="1" customFormat="1" ht="12" spans="1:10">
      <c r="A85" s="14">
        <v>100</v>
      </c>
      <c r="B85" s="5" t="s">
        <v>221</v>
      </c>
      <c r="C85" s="15" t="s">
        <v>383</v>
      </c>
      <c r="D85" s="7" t="s">
        <v>384</v>
      </c>
      <c r="E85" s="6" t="s">
        <v>210</v>
      </c>
      <c r="F85" s="7" t="s">
        <v>211</v>
      </c>
      <c r="G85" s="7" t="s">
        <v>212</v>
      </c>
      <c r="H85" s="10">
        <v>20</v>
      </c>
      <c r="I85" s="13" t="s">
        <v>213</v>
      </c>
      <c r="J85" s="11"/>
    </row>
    <row r="86" s="1" customFormat="1" ht="12" spans="1:10">
      <c r="A86" s="14">
        <v>101</v>
      </c>
      <c r="B86" s="5" t="s">
        <v>214</v>
      </c>
      <c r="C86" s="15" t="s">
        <v>385</v>
      </c>
      <c r="D86" s="7" t="s">
        <v>386</v>
      </c>
      <c r="E86" s="6" t="s">
        <v>210</v>
      </c>
      <c r="F86" s="7" t="s">
        <v>211</v>
      </c>
      <c r="G86" s="7" t="s">
        <v>212</v>
      </c>
      <c r="H86" s="10">
        <v>38</v>
      </c>
      <c r="I86" s="13" t="s">
        <v>213</v>
      </c>
      <c r="J86" s="11"/>
    </row>
    <row r="87" s="1" customFormat="1" ht="12" spans="1:10">
      <c r="A87" s="14">
        <v>102</v>
      </c>
      <c r="B87" s="5" t="s">
        <v>221</v>
      </c>
      <c r="C87" s="15" t="s">
        <v>387</v>
      </c>
      <c r="D87" s="7" t="s">
        <v>388</v>
      </c>
      <c r="E87" s="6" t="s">
        <v>210</v>
      </c>
      <c r="F87" s="7" t="s">
        <v>211</v>
      </c>
      <c r="G87" s="7" t="s">
        <v>212</v>
      </c>
      <c r="H87" s="10">
        <v>18</v>
      </c>
      <c r="I87" s="13" t="s">
        <v>213</v>
      </c>
      <c r="J87" s="11"/>
    </row>
    <row r="88" s="1" customFormat="1" ht="12" spans="1:10">
      <c r="A88" s="14">
        <v>103</v>
      </c>
      <c r="B88" s="5" t="s">
        <v>221</v>
      </c>
      <c r="C88" s="15" t="s">
        <v>389</v>
      </c>
      <c r="D88" s="7" t="s">
        <v>389</v>
      </c>
      <c r="E88" s="6" t="s">
        <v>210</v>
      </c>
      <c r="F88" s="7" t="s">
        <v>211</v>
      </c>
      <c r="G88" s="7" t="s">
        <v>212</v>
      </c>
      <c r="H88" s="10">
        <v>10</v>
      </c>
      <c r="I88" s="13" t="s">
        <v>213</v>
      </c>
      <c r="J88" s="11"/>
    </row>
    <row r="89" s="1" customFormat="1" ht="12" spans="1:10">
      <c r="A89" s="14">
        <v>104</v>
      </c>
      <c r="B89" s="5" t="s">
        <v>380</v>
      </c>
      <c r="C89" s="15" t="s">
        <v>390</v>
      </c>
      <c r="D89" s="7" t="s">
        <v>391</v>
      </c>
      <c r="E89" s="6" t="s">
        <v>210</v>
      </c>
      <c r="F89" s="7" t="s">
        <v>211</v>
      </c>
      <c r="G89" s="7" t="s">
        <v>212</v>
      </c>
      <c r="H89" s="10">
        <v>99</v>
      </c>
      <c r="I89" s="13" t="s">
        <v>213</v>
      </c>
      <c r="J89" s="11"/>
    </row>
    <row r="90" s="1" customFormat="1" ht="12" spans="1:10">
      <c r="A90" s="14">
        <v>105</v>
      </c>
      <c r="B90" s="5" t="s">
        <v>380</v>
      </c>
      <c r="C90" s="15" t="s">
        <v>392</v>
      </c>
      <c r="D90" s="7" t="s">
        <v>393</v>
      </c>
      <c r="E90" s="6" t="s">
        <v>210</v>
      </c>
      <c r="F90" s="7" t="s">
        <v>211</v>
      </c>
      <c r="G90" s="7" t="s">
        <v>212</v>
      </c>
      <c r="H90" s="10">
        <v>28</v>
      </c>
      <c r="I90" s="13" t="s">
        <v>213</v>
      </c>
      <c r="J90" s="11"/>
    </row>
    <row r="91" s="1" customFormat="1" ht="12" spans="1:10">
      <c r="A91" s="14">
        <v>106</v>
      </c>
      <c r="B91" s="5" t="s">
        <v>380</v>
      </c>
      <c r="C91" s="15" t="s">
        <v>394</v>
      </c>
      <c r="D91" s="7" t="s">
        <v>395</v>
      </c>
      <c r="E91" s="6" t="s">
        <v>210</v>
      </c>
      <c r="F91" s="7" t="s">
        <v>211</v>
      </c>
      <c r="G91" s="7" t="s">
        <v>212</v>
      </c>
      <c r="H91" s="10">
        <v>100</v>
      </c>
      <c r="I91" s="13" t="s">
        <v>213</v>
      </c>
      <c r="J91" s="11"/>
    </row>
    <row r="92" s="1" customFormat="1" ht="12" spans="1:10">
      <c r="A92" s="14">
        <v>107</v>
      </c>
      <c r="B92" s="5" t="s">
        <v>380</v>
      </c>
      <c r="C92" s="15" t="s">
        <v>396</v>
      </c>
      <c r="D92" s="7" t="s">
        <v>397</v>
      </c>
      <c r="E92" s="6" t="s">
        <v>210</v>
      </c>
      <c r="F92" s="7" t="s">
        <v>211</v>
      </c>
      <c r="G92" s="7" t="s">
        <v>212</v>
      </c>
      <c r="H92" s="10">
        <v>9</v>
      </c>
      <c r="I92" s="13" t="s">
        <v>213</v>
      </c>
      <c r="J92" s="11"/>
    </row>
    <row r="93" s="1" customFormat="1" ht="12" spans="1:10">
      <c r="A93" s="14">
        <v>108</v>
      </c>
      <c r="B93" s="5" t="s">
        <v>380</v>
      </c>
      <c r="C93" s="15" t="s">
        <v>398</v>
      </c>
      <c r="D93" s="7" t="s">
        <v>399</v>
      </c>
      <c r="E93" s="6" t="s">
        <v>210</v>
      </c>
      <c r="F93" s="7" t="s">
        <v>211</v>
      </c>
      <c r="G93" s="7" t="s">
        <v>212</v>
      </c>
      <c r="H93" s="10">
        <v>117</v>
      </c>
      <c r="I93" s="13" t="s">
        <v>213</v>
      </c>
      <c r="J93" s="11"/>
    </row>
    <row r="94" s="1" customFormat="1" ht="12" spans="1:10">
      <c r="A94" s="14">
        <v>109</v>
      </c>
      <c r="B94" s="5" t="s">
        <v>400</v>
      </c>
      <c r="C94" s="15" t="s">
        <v>401</v>
      </c>
      <c r="D94" s="7" t="s">
        <v>402</v>
      </c>
      <c r="E94" s="6" t="s">
        <v>210</v>
      </c>
      <c r="F94" s="7" t="s">
        <v>211</v>
      </c>
      <c r="G94" s="7" t="s">
        <v>212</v>
      </c>
      <c r="H94" s="10">
        <v>15</v>
      </c>
      <c r="I94" s="13" t="s">
        <v>213</v>
      </c>
      <c r="J94" s="11"/>
    </row>
    <row r="95" s="1" customFormat="1" ht="24" spans="1:10">
      <c r="A95" s="14">
        <v>111</v>
      </c>
      <c r="B95" s="5" t="s">
        <v>300</v>
      </c>
      <c r="C95" s="15" t="s">
        <v>403</v>
      </c>
      <c r="D95" s="7" t="s">
        <v>404</v>
      </c>
      <c r="E95" s="6" t="s">
        <v>259</v>
      </c>
      <c r="F95" s="7" t="s">
        <v>211</v>
      </c>
      <c r="G95" s="7" t="s">
        <v>212</v>
      </c>
      <c r="H95" s="10">
        <v>22</v>
      </c>
      <c r="I95" s="13" t="s">
        <v>213</v>
      </c>
      <c r="J95" s="11" t="s">
        <v>405</v>
      </c>
    </row>
    <row r="96" s="1" customFormat="1" ht="24" spans="1:10">
      <c r="A96" s="14">
        <v>112</v>
      </c>
      <c r="B96" s="5" t="s">
        <v>300</v>
      </c>
      <c r="C96" s="15" t="s">
        <v>406</v>
      </c>
      <c r="D96" s="7" t="s">
        <v>404</v>
      </c>
      <c r="E96" s="6" t="s">
        <v>259</v>
      </c>
      <c r="F96" s="7" t="s">
        <v>211</v>
      </c>
      <c r="G96" s="7" t="s">
        <v>212</v>
      </c>
      <c r="H96" s="10">
        <v>66</v>
      </c>
      <c r="I96" s="13" t="s">
        <v>213</v>
      </c>
      <c r="J96" s="11" t="s">
        <v>405</v>
      </c>
    </row>
    <row r="97" s="1" customFormat="1" ht="24" spans="1:10">
      <c r="A97" s="14">
        <v>113</v>
      </c>
      <c r="B97" s="5" t="s">
        <v>300</v>
      </c>
      <c r="C97" s="15" t="s">
        <v>407</v>
      </c>
      <c r="D97" s="7" t="s">
        <v>408</v>
      </c>
      <c r="E97" s="6" t="s">
        <v>259</v>
      </c>
      <c r="F97" s="7" t="s">
        <v>211</v>
      </c>
      <c r="G97" s="7" t="s">
        <v>256</v>
      </c>
      <c r="H97" s="10">
        <v>600</v>
      </c>
      <c r="I97" s="13" t="s">
        <v>213</v>
      </c>
      <c r="J97" s="11" t="s">
        <v>405</v>
      </c>
    </row>
    <row r="98" s="1" customFormat="1" ht="12" spans="1:10">
      <c r="A98" s="14">
        <v>114</v>
      </c>
      <c r="B98" s="5" t="s">
        <v>214</v>
      </c>
      <c r="C98" s="15" t="s">
        <v>409</v>
      </c>
      <c r="D98" s="7" t="s">
        <v>409</v>
      </c>
      <c r="E98" s="6" t="s">
        <v>210</v>
      </c>
      <c r="F98" s="7" t="s">
        <v>211</v>
      </c>
      <c r="G98" s="7" t="s">
        <v>256</v>
      </c>
      <c r="H98" s="10">
        <v>18</v>
      </c>
      <c r="I98" s="13" t="s">
        <v>213</v>
      </c>
      <c r="J98" s="11"/>
    </row>
    <row r="99" s="1" customFormat="1" ht="12" spans="1:10">
      <c r="A99" s="16" t="s">
        <v>410</v>
      </c>
      <c r="B99" s="17"/>
      <c r="C99" s="17"/>
      <c r="D99" s="17"/>
      <c r="E99" s="17"/>
      <c r="F99" s="17"/>
      <c r="G99" s="17"/>
      <c r="H99" s="18">
        <f>SUM(H2:H98)</f>
        <v>6186</v>
      </c>
      <c r="I99" s="16">
        <v>0</v>
      </c>
      <c r="J99" s="11"/>
    </row>
  </sheetData>
  <mergeCells count="1">
    <mergeCell ref="A99:G99"/>
  </mergeCells>
  <dataValidations count="4">
    <dataValidation type="list" allowBlank="1" showInputMessage="1" showErrorMessage="1" sqref="B2 B3 B4 B5 B6 B7 B8 B35 B36 B37 B38 B39 B40 B41 B42 B43 B59 B60 B61 B95 B96 B97 B98 B9:B10 B11:B34 B44:B58 B62:B74 B75:B83 B84:B85 B86:B93">
      <formula1>"龙河东,城西,城东,名山老城,滨江路"</formula1>
    </dataValidation>
    <dataValidation type="list" allowBlank="1" showInputMessage="1" showErrorMessage="1" sqref="E2 E23 E24 E25 E84 E85 E86 E87 E88 E89 E95 E98 E3:E10 E11:E22 E26:E74 E75:E83 E90:E94 E96:E97">
      <formula1>"人行道,车行道"</formula1>
    </dataValidation>
    <dataValidation type="list" allowBlank="1" showInputMessage="1" showErrorMessage="1" sqref="G2 G3 G9 G10 G11 G15 G16 G17 G18 G19 G20 G21 G22 G23 G34 G44 G52 G53 G59 G73 G74 G77 G78 G79 G80 G81 G82 G83 G95 G96 G97 G98 G4:G8 G12:G14 G24:G31 G32:G33 G35:G38 G39:G43 G45:G51 G54:G58 G60:G67 G68:G72 G75:G76 G84:G91 G92:G94">
      <formula1>"商圈,主干道,次干道"</formula1>
    </dataValidation>
    <dataValidation type="list" allowBlank="1" showInputMessage="1" showErrorMessage="1" sqref="B94">
      <formula1>"龙河,新城,名山老城"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编制说明</vt:lpstr>
      <vt:lpstr>工程量清单-丰都</vt:lpstr>
      <vt:lpstr>项目站点清单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2023-08-10T02:26:45Z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7790F7C5B46C4D348B7742689423FCD0_13</vt:lpwstr>
  </property>
  <property fmtid="{D5CDD505-2E9C-101B-9397-08002B2CF9AE}" pid="3" name="KSOProductBuildVer">
    <vt:lpwstr>2052-11.8.2.8053</vt:lpwstr>
  </property>
</Properties>
</file>